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REMY.W.GRAY.NASW\Desktop\MISC\PERSONAL\SOLINAR\"/>
    </mc:Choice>
  </mc:AlternateContent>
  <bookViews>
    <workbookView xWindow="0" yWindow="8820" windowWidth="28800" windowHeight="13095" tabRatio="688"/>
  </bookViews>
  <sheets>
    <sheet name="CHARACTER SHEET" sheetId="3" r:id="rId1"/>
    <sheet name="LIFEBOUND ITEM SHEET" sheetId="5" r:id="rId2"/>
    <sheet name="DATA ENTRY" sheetId="7" r:id="rId3"/>
  </sheets>
  <definedNames>
    <definedName name="_xlnm.Print_Area" localSheetId="0">'CHARACTER SHEET'!$B$2:$AS$214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5" l="1"/>
  <c r="S8" i="3" l="1"/>
  <c r="AC135" i="3" l="1"/>
  <c r="AC136" i="3"/>
  <c r="AC137" i="3"/>
  <c r="AC138" i="3"/>
  <c r="AC139" i="3"/>
  <c r="AC140" i="3"/>
  <c r="AC141" i="3"/>
  <c r="AC142" i="3"/>
  <c r="AC143" i="3"/>
  <c r="AC134" i="3"/>
  <c r="O58" i="3"/>
  <c r="AH14" i="3" l="1"/>
  <c r="R50" i="3"/>
  <c r="AA50" i="3" s="1"/>
  <c r="AR129" i="3"/>
  <c r="AA69" i="3"/>
  <c r="AR127" i="3" s="1"/>
  <c r="V50" i="3" l="1"/>
  <c r="AN138" i="3" l="1"/>
  <c r="I14" i="3"/>
  <c r="AP44" i="3" s="1"/>
  <c r="AS44" i="3" s="1"/>
  <c r="I15" i="3"/>
  <c r="I16" i="3"/>
  <c r="AP48" i="3" s="1"/>
  <c r="AS48" i="3" s="1"/>
  <c r="I17" i="3"/>
  <c r="AP46" i="3" s="1"/>
  <c r="AS46" i="3" s="1"/>
  <c r="I18" i="3"/>
  <c r="AP45" i="3" s="1"/>
  <c r="AS45" i="3" s="1"/>
  <c r="I13" i="3"/>
  <c r="AP19" i="3" l="1"/>
  <c r="AS19" i="3" s="1"/>
  <c r="AP23" i="3"/>
  <c r="AS23" i="3" s="1"/>
  <c r="AP36" i="3"/>
  <c r="AS36" i="3" s="1"/>
  <c r="AP40" i="3"/>
  <c r="AS40" i="3" s="1"/>
  <c r="AP51" i="3"/>
  <c r="AS51" i="3" s="1"/>
  <c r="AP25" i="3"/>
  <c r="AS25" i="3" s="1"/>
  <c r="AP41" i="3"/>
  <c r="AS41" i="3" s="1"/>
  <c r="AP20" i="3"/>
  <c r="AS20" i="3" s="1"/>
  <c r="AP37" i="3"/>
  <c r="AS37" i="3" s="1"/>
  <c r="AP21" i="3"/>
  <c r="AS21" i="3" s="1"/>
  <c r="AP28" i="3"/>
  <c r="AS28" i="3" s="1"/>
  <c r="AP38" i="3"/>
  <c r="AS38" i="3" s="1"/>
  <c r="AP42" i="3"/>
  <c r="AS42" i="3" s="1"/>
  <c r="AP15" i="3"/>
  <c r="AS15" i="3" s="1"/>
  <c r="AP22" i="3"/>
  <c r="AS22" i="3" s="1"/>
  <c r="AP35" i="3"/>
  <c r="AS35" i="3" s="1"/>
  <c r="AP39" i="3"/>
  <c r="AS39" i="3" s="1"/>
  <c r="AP55" i="3"/>
  <c r="AS55" i="3" s="1"/>
  <c r="AP16" i="3"/>
  <c r="AS16" i="3" s="1"/>
  <c r="AP47" i="3"/>
  <c r="AS47" i="3" s="1"/>
  <c r="AP33" i="3"/>
  <c r="AS33" i="3" s="1"/>
  <c r="AP50" i="3"/>
  <c r="AS50" i="3" s="1"/>
  <c r="AP57" i="3"/>
  <c r="AS57" i="3" s="1"/>
  <c r="AP26" i="3"/>
  <c r="AS26" i="3" s="1"/>
  <c r="AP30" i="3"/>
  <c r="AS30" i="3" s="1"/>
  <c r="AP17" i="3"/>
  <c r="AS17" i="3" s="1"/>
  <c r="AP27" i="3"/>
  <c r="AS27" i="3" s="1"/>
  <c r="AP32" i="3"/>
  <c r="AS32" i="3" s="1"/>
  <c r="AP56" i="3"/>
  <c r="AS56" i="3" s="1"/>
  <c r="AP29" i="3"/>
  <c r="AS29" i="3" s="1"/>
  <c r="AP43" i="3"/>
  <c r="AS43" i="3" s="1"/>
  <c r="AP31" i="3"/>
  <c r="AS31" i="3" s="1"/>
  <c r="AP52" i="3"/>
  <c r="AS52" i="3" s="1"/>
  <c r="AP24" i="3"/>
  <c r="AS24" i="3" s="1"/>
  <c r="AP49" i="3"/>
  <c r="AS49" i="3" s="1"/>
  <c r="AP53" i="3"/>
  <c r="AS53" i="3" s="1"/>
  <c r="AP54" i="3"/>
  <c r="AS54" i="3" s="1"/>
  <c r="AP18" i="3"/>
  <c r="AS18" i="3" s="1"/>
  <c r="AP34" i="3"/>
  <c r="AS34" i="3" s="1"/>
  <c r="P28" i="3"/>
  <c r="D28" i="3" s="1"/>
  <c r="AC46" i="3"/>
  <c r="AR128" i="3" s="1"/>
  <c r="AP130" i="3" s="1"/>
  <c r="AN143" i="3"/>
  <c r="AN142" i="3"/>
  <c r="AN141" i="3"/>
  <c r="AN140" i="3"/>
  <c r="AN139" i="3"/>
  <c r="AN137" i="3"/>
  <c r="AN136" i="3"/>
  <c r="AN135" i="3"/>
  <c r="AN134" i="3"/>
  <c r="T36" i="3"/>
  <c r="H36" i="3" s="1"/>
  <c r="T34" i="3"/>
  <c r="H34" i="3" s="1"/>
  <c r="P30" i="3"/>
  <c r="D30" i="3" s="1"/>
  <c r="P29" i="3"/>
  <c r="D29" i="3" s="1"/>
  <c r="Z28" i="3"/>
  <c r="W28" i="3" s="1"/>
  <c r="B20" i="3"/>
</calcChain>
</file>

<file path=xl/sharedStrings.xml><?xml version="1.0" encoding="utf-8"?>
<sst xmlns="http://schemas.openxmlformats.org/spreadsheetml/2006/main" count="544" uniqueCount="420">
  <si>
    <t>Character:</t>
  </si>
  <si>
    <t>Race:</t>
  </si>
  <si>
    <t>Class(s):</t>
  </si>
  <si>
    <t>Level(s):</t>
  </si>
  <si>
    <t>Diety:</t>
  </si>
  <si>
    <t>Alignment:</t>
  </si>
  <si>
    <t>Player:</t>
  </si>
  <si>
    <t>Residence:</t>
  </si>
  <si>
    <t>Age:</t>
  </si>
  <si>
    <t>Sex:</t>
  </si>
  <si>
    <t>Hand:</t>
  </si>
  <si>
    <t>Ht:</t>
  </si>
  <si>
    <t>Wt:</t>
  </si>
  <si>
    <t>Size:</t>
  </si>
  <si>
    <t>SCORE</t>
  </si>
  <si>
    <t>MOD</t>
  </si>
  <si>
    <t>TEMP</t>
  </si>
  <si>
    <t>STATISTICS</t>
  </si>
  <si>
    <t>STRENGTH</t>
  </si>
  <si>
    <t>DEXTERITY</t>
  </si>
  <si>
    <t>CONSTITUTION</t>
  </si>
  <si>
    <t>INTELLIGENCE</t>
  </si>
  <si>
    <t>WISDOM</t>
  </si>
  <si>
    <t>CHARISMA</t>
  </si>
  <si>
    <t>HIT POINTS</t>
  </si>
  <si>
    <t>Appraise</t>
  </si>
  <si>
    <t>Concentration</t>
  </si>
  <si>
    <t>Craft</t>
  </si>
  <si>
    <t>Diplomacy</t>
  </si>
  <si>
    <t>Disguise</t>
  </si>
  <si>
    <t>Forgery</t>
  </si>
  <si>
    <t>Gather Information</t>
  </si>
  <si>
    <t>Heal</t>
  </si>
  <si>
    <t>Intimidate</t>
  </si>
  <si>
    <t>Listen</t>
  </si>
  <si>
    <t>Ride</t>
  </si>
  <si>
    <t>Search</t>
  </si>
  <si>
    <t>Sense Motive</t>
  </si>
  <si>
    <t>Spot</t>
  </si>
  <si>
    <t>Survival</t>
  </si>
  <si>
    <t>Use Rope</t>
  </si>
  <si>
    <t>Ability</t>
  </si>
  <si>
    <t>Ranks</t>
  </si>
  <si>
    <t>Misc</t>
  </si>
  <si>
    <t>Total Mod</t>
  </si>
  <si>
    <t>SKILLS</t>
  </si>
  <si>
    <t>Decipher Script *</t>
  </si>
  <si>
    <t>Handle Animal *</t>
  </si>
  <si>
    <t>Disable Device/Open Lock *</t>
  </si>
  <si>
    <t>Knowledge Arcana *</t>
  </si>
  <si>
    <t>Knowledge Engineering *</t>
  </si>
  <si>
    <t>Knowledge Geography *</t>
  </si>
  <si>
    <t>Knowledge History *</t>
  </si>
  <si>
    <t>Knowledge Local *</t>
  </si>
  <si>
    <t>Knowledge Nature *</t>
  </si>
  <si>
    <t>Knowledge Religion *</t>
  </si>
  <si>
    <t>Knowledge Planes *</t>
  </si>
  <si>
    <t>Perform*</t>
  </si>
  <si>
    <t>Spellcraft *</t>
  </si>
  <si>
    <t>Use Magic Device *</t>
  </si>
  <si>
    <t>FEATS</t>
  </si>
  <si>
    <t>LVL</t>
  </si>
  <si>
    <t>LOCATION</t>
  </si>
  <si>
    <t>WT</t>
  </si>
  <si>
    <t>1ST</t>
  </si>
  <si>
    <t>3RD</t>
  </si>
  <si>
    <t>6TH</t>
  </si>
  <si>
    <t>9TH</t>
  </si>
  <si>
    <t>12TH</t>
  </si>
  <si>
    <t>15TH</t>
  </si>
  <si>
    <t>18TH</t>
  </si>
  <si>
    <t>Bonus</t>
  </si>
  <si>
    <t>SPECIAL ABILITIES</t>
  </si>
  <si>
    <t>LANGUAGES</t>
  </si>
  <si>
    <t>ENCUMBRANCE</t>
  </si>
  <si>
    <t>TOTAL WEIGHT</t>
  </si>
  <si>
    <t>=</t>
  </si>
  <si>
    <t>+</t>
  </si>
  <si>
    <t>Armor</t>
  </si>
  <si>
    <t>Shield</t>
  </si>
  <si>
    <t>DEX</t>
  </si>
  <si>
    <t>Size</t>
  </si>
  <si>
    <t>Natural</t>
  </si>
  <si>
    <t>Flat  Footed</t>
  </si>
  <si>
    <t>Touch Attack</t>
  </si>
  <si>
    <t>Miss Chance</t>
  </si>
  <si>
    <t>Max DEX</t>
  </si>
  <si>
    <t>AC Penalty</t>
  </si>
  <si>
    <t>Spell Failure</t>
  </si>
  <si>
    <t>Spell Resist</t>
  </si>
  <si>
    <t>Damage Resistance</t>
  </si>
  <si>
    <t>FORT</t>
  </si>
  <si>
    <t>REF</t>
  </si>
  <si>
    <t>WILL</t>
  </si>
  <si>
    <t>SAVING THROWS</t>
  </si>
  <si>
    <t>AC</t>
  </si>
  <si>
    <t>Total</t>
  </si>
  <si>
    <t>TOTAL</t>
  </si>
  <si>
    <t>Class 1</t>
  </si>
  <si>
    <t>Class 2</t>
  </si>
  <si>
    <t>Class 3</t>
  </si>
  <si>
    <t>Class 4</t>
  </si>
  <si>
    <t>Class 5</t>
  </si>
  <si>
    <t>* = CANNOT be used Untrained; # = ArmorCheck Penalty</t>
  </si>
  <si>
    <t>Balance #</t>
  </si>
  <si>
    <t>Climb #</t>
  </si>
  <si>
    <t>Bluff</t>
  </si>
  <si>
    <t>MISC</t>
  </si>
  <si>
    <t>SPEED=</t>
  </si>
  <si>
    <t>INITIATIVE &amp; SPD</t>
  </si>
  <si>
    <t>Profession *</t>
  </si>
  <si>
    <t>Escape Artist #</t>
  </si>
  <si>
    <t>Hide #</t>
  </si>
  <si>
    <t>Jump #</t>
  </si>
  <si>
    <t>Move Silently #</t>
  </si>
  <si>
    <t>Sleight of Hand * #</t>
  </si>
  <si>
    <t>Swim #</t>
  </si>
  <si>
    <t>Tumble * #</t>
  </si>
  <si>
    <t>BASIC PROF.</t>
  </si>
  <si>
    <t>Simple Weapons</t>
  </si>
  <si>
    <t>Marital Weapons</t>
  </si>
  <si>
    <t>Racial Weapons</t>
  </si>
  <si>
    <t>Light Armor</t>
  </si>
  <si>
    <t>Medium Armor</t>
  </si>
  <si>
    <t>Heavy Armor</t>
  </si>
  <si>
    <t>Shields</t>
  </si>
  <si>
    <t>Base</t>
  </si>
  <si>
    <t>Class  3</t>
  </si>
  <si>
    <t>TO HIT</t>
  </si>
  <si>
    <t>MELEE</t>
  </si>
  <si>
    <t>RANGED</t>
  </si>
  <si>
    <t>SIZE</t>
  </si>
  <si>
    <t>TYPE</t>
  </si>
  <si>
    <t>RANGE</t>
  </si>
  <si>
    <t>CRITICAL</t>
  </si>
  <si>
    <t>DAMAGE</t>
  </si>
  <si>
    <t>ATK BONUS</t>
  </si>
  <si>
    <t>WEAPONS</t>
  </si>
  <si>
    <t>TOTAL FROM WEAPONS SECTION</t>
  </si>
  <si>
    <t>TOTAL ARMOR WEIGHT</t>
  </si>
  <si>
    <t>Save DC</t>
  </si>
  <si>
    <t>Class</t>
  </si>
  <si>
    <t>Known</t>
  </si>
  <si>
    <t>ITEMS</t>
  </si>
  <si>
    <t>ARMOR</t>
  </si>
  <si>
    <t>BACKPACK</t>
  </si>
  <si>
    <t>MAGICAL ITEMS SLOTS</t>
  </si>
  <si>
    <t>HEAD</t>
  </si>
  <si>
    <t>EYES</t>
  </si>
  <si>
    <t>THROAT</t>
  </si>
  <si>
    <t>SHOULDERS</t>
  </si>
  <si>
    <t>ARMS</t>
  </si>
  <si>
    <t>TORSO</t>
  </si>
  <si>
    <t>LEFT RING</t>
  </si>
  <si>
    <t>RIGHT RING</t>
  </si>
  <si>
    <t>HANDS</t>
  </si>
  <si>
    <t>FEET</t>
  </si>
  <si>
    <t>MOVEMENT &amp; LIFTING</t>
  </si>
  <si>
    <t>WALK</t>
  </si>
  <si>
    <t>HUSTLE</t>
  </si>
  <si>
    <t>RUN</t>
  </si>
  <si>
    <t>= 2X BASE SPD</t>
  </si>
  <si>
    <t>= BASE SPD</t>
  </si>
  <si>
    <t>= 4X BASE SPD</t>
  </si>
  <si>
    <t>OVER HEAD</t>
  </si>
  <si>
    <t>= MAX LOAD</t>
  </si>
  <si>
    <t>2X MAX LOAD</t>
  </si>
  <si>
    <t>5X MAX LOAD</t>
  </si>
  <si>
    <t>OFF GROUND</t>
  </si>
  <si>
    <t>PUSH/DRAG</t>
  </si>
  <si>
    <t>COPPER</t>
  </si>
  <si>
    <t>SILVER</t>
  </si>
  <si>
    <t>GOLD</t>
  </si>
  <si>
    <t>PLATINUM</t>
  </si>
  <si>
    <t>TOTAL MONETARY WEIGHT</t>
  </si>
  <si>
    <t>TOTAL WEIGHT OF COINS/JEWELS</t>
  </si>
  <si>
    <t>SOLINAR CHARACTER RECORD SHEET</t>
  </si>
  <si>
    <t>MONEY &amp; GEMS</t>
  </si>
  <si>
    <t>NEXT LEVEL</t>
  </si>
  <si>
    <t>EXPERIENCE</t>
  </si>
  <si>
    <t>Hair:</t>
  </si>
  <si>
    <t>Eyes:</t>
  </si>
  <si>
    <t>WORN MAGICAL ITEMS</t>
  </si>
  <si>
    <t>Spent</t>
  </si>
  <si>
    <t>ECL:</t>
  </si>
  <si>
    <t>WORN ITEMS</t>
  </si>
  <si>
    <t>Avail</t>
  </si>
  <si>
    <t>LEVEL</t>
  </si>
  <si>
    <t>SPELLS</t>
  </si>
  <si>
    <t>NOTES</t>
  </si>
  <si>
    <t>SPELLS KNOWN &amp; PER DAY</t>
  </si>
  <si>
    <t>SPELL SAVE DCs</t>
  </si>
  <si>
    <t>Back</t>
  </si>
  <si>
    <t>Trained (X)</t>
  </si>
  <si>
    <t>SOLINAR LIFEBOUND ITEM SHEET</t>
  </si>
  <si>
    <t>BASE ITEM:</t>
  </si>
  <si>
    <t>ITEM NAME:</t>
  </si>
  <si>
    <t>ALIGNMENT:</t>
  </si>
  <si>
    <t>COMMUNICATION TYPE:</t>
  </si>
  <si>
    <t>INT</t>
  </si>
  <si>
    <t>WIS</t>
  </si>
  <si>
    <t>CHR</t>
  </si>
  <si>
    <t>EGO SCORE</t>
  </si>
  <si>
    <t>EGO SCORE INFORMATION</t>
  </si>
  <si>
    <t>APPEARANCE/LORE:</t>
  </si>
  <si>
    <t>ITEM BONUS:</t>
  </si>
  <si>
    <t>HP INVESTMENT:</t>
  </si>
  <si>
    <t>XP INVESTMENT:</t>
  </si>
  <si>
    <t>HIT DICE</t>
  </si>
  <si>
    <t>DROP-DOWN LISTS</t>
  </si>
  <si>
    <t>CHARACTER CLASS</t>
  </si>
  <si>
    <t>FIGHTER</t>
  </si>
  <si>
    <t>RANGER</t>
  </si>
  <si>
    <t>MONK</t>
  </si>
  <si>
    <t>NINJA</t>
  </si>
  <si>
    <t>PALADIN</t>
  </si>
  <si>
    <t>BARD</t>
  </si>
  <si>
    <t>ANCESTRAL SPEAKER</t>
  </si>
  <si>
    <t>CRUSADER</t>
  </si>
  <si>
    <t>BATTLE DANCER</t>
  </si>
  <si>
    <t>DARKSONG KNIGHT</t>
  </si>
  <si>
    <t>RONIN</t>
  </si>
  <si>
    <t>ANTI-PALADIN</t>
  </si>
  <si>
    <t>ELEMENTAL INCARNATE</t>
  </si>
  <si>
    <t>DERVISH</t>
  </si>
  <si>
    <t>ELEMENTAL RANGER</t>
  </si>
  <si>
    <t>ROGUE</t>
  </si>
  <si>
    <t>SORCERER</t>
  </si>
  <si>
    <t>BATTLE SORCERER</t>
  </si>
  <si>
    <t>STALWART SORCERER</t>
  </si>
  <si>
    <t>WITCH</t>
  </si>
  <si>
    <t>WIZARD</t>
  </si>
  <si>
    <t>ANAGAKOK</t>
  </si>
  <si>
    <t>DEATHWALKER</t>
  </si>
  <si>
    <t>FILIDH</t>
  </si>
  <si>
    <t>ARCHIVIST</t>
  </si>
  <si>
    <t>BEGUILER</t>
  </si>
  <si>
    <t>BINDER</t>
  </si>
  <si>
    <t>DRAGONFIRE ADEPT</t>
  </si>
  <si>
    <t>DRAGON SHAMAN</t>
  </si>
  <si>
    <t>DREAD NECROMANCER</t>
  </si>
  <si>
    <t>DUSKBLADE</t>
  </si>
  <si>
    <t>FAVORED SOUL</t>
  </si>
  <si>
    <t>HEALER</t>
  </si>
  <si>
    <t>HEXBLADE</t>
  </si>
  <si>
    <t>MARSHAL</t>
  </si>
  <si>
    <t>SAMURAI</t>
  </si>
  <si>
    <t>SCOUT</t>
  </si>
  <si>
    <t>SHADOWCASTER</t>
  </si>
  <si>
    <t>SHAMAN</t>
  </si>
  <si>
    <t>SHUGENJA</t>
  </si>
  <si>
    <t>SOHEI</t>
  </si>
  <si>
    <t>SPELLTHIEF</t>
  </si>
  <si>
    <t>SPIRIT SHAMAN</t>
  </si>
  <si>
    <t>SWASHBUCKLER</t>
  </si>
  <si>
    <t>SWORDSAGE</t>
  </si>
  <si>
    <t>TRUE NECROMANCER</t>
  </si>
  <si>
    <t>WARBLADE</t>
  </si>
  <si>
    <t>WARLOCK</t>
  </si>
  <si>
    <t>WARMAGE</t>
  </si>
  <si>
    <t>WU JEN</t>
  </si>
  <si>
    <t>CHARACTER RACE</t>
  </si>
  <si>
    <t>HUMAN, STANDARD</t>
  </si>
  <si>
    <t>HUMAN, DRAGON ISLANDER</t>
  </si>
  <si>
    <t>HUMAN, BARBARIAN</t>
  </si>
  <si>
    <t>DWARF, GOLD</t>
  </si>
  <si>
    <t>DWARF, SILVER</t>
  </si>
  <si>
    <t>ELF, MOON</t>
  </si>
  <si>
    <t>ELF, SUN</t>
  </si>
  <si>
    <t>HALF-ELF, MOON</t>
  </si>
  <si>
    <t>HALF-ELF, SUN</t>
  </si>
  <si>
    <t>HALF-ORC, GREEN</t>
  </si>
  <si>
    <t>HALF-ORC, GRAY</t>
  </si>
  <si>
    <t>AASIMAR</t>
  </si>
  <si>
    <t>CENTAUR</t>
  </si>
  <si>
    <t>DWARF, DEEP</t>
  </si>
  <si>
    <t>ELF, DARK</t>
  </si>
  <si>
    <t>ELF, SEA</t>
  </si>
  <si>
    <t>FELIAN, GOLDINE</t>
  </si>
  <si>
    <t>FELIAN, JAGRAS</t>
  </si>
  <si>
    <t>FELIAN, LEONINE</t>
  </si>
  <si>
    <t>FELIAN, LINKAS</t>
  </si>
  <si>
    <t>FELIAN, TIGRAS</t>
  </si>
  <si>
    <t>GENASI, AIR</t>
  </si>
  <si>
    <t>GENASI, EARTH</t>
  </si>
  <si>
    <t>GENASI, WATER</t>
  </si>
  <si>
    <t>GENASI, FIRE</t>
  </si>
  <si>
    <t>GNOME, SVIRFNEBLIN</t>
  </si>
  <si>
    <t>GNOME, ARTIFICER</t>
  </si>
  <si>
    <t>GNOME, ARTIFACT</t>
  </si>
  <si>
    <t>HALFLING</t>
  </si>
  <si>
    <t>GOLIATH</t>
  </si>
  <si>
    <t>HALF-ELF, DARK</t>
  </si>
  <si>
    <t>HALF-ELF, SEA</t>
  </si>
  <si>
    <t>TIEFLING</t>
  </si>
  <si>
    <t>HALF-DRAGON, BLACK</t>
  </si>
  <si>
    <t>HALF-DRAGON, BLUE</t>
  </si>
  <si>
    <t>HALF-DRAGON, GREEN</t>
  </si>
  <si>
    <t>HALF-DRAGON, GOLD</t>
  </si>
  <si>
    <t>HALF-DRAGON, RED</t>
  </si>
  <si>
    <t>HALF-DRAGON, WHITE</t>
  </si>
  <si>
    <t>HALF-DRAGON, BRASS</t>
  </si>
  <si>
    <t>HALF-DRAGON, BRONZE</t>
  </si>
  <si>
    <t>HALF-DRAGON, COPPER</t>
  </si>
  <si>
    <t>HALF-DRAGON, SILVER</t>
  </si>
  <si>
    <t>BARD, TALE WEAVER</t>
  </si>
  <si>
    <t>DRUID OF AIR</t>
  </si>
  <si>
    <t>DRUID OF FIRE</t>
  </si>
  <si>
    <t>DRUID OF WATER</t>
  </si>
  <si>
    <t>DRUID OF EARTH</t>
  </si>
  <si>
    <t>KNIGHT OF THE SHIELD</t>
  </si>
  <si>
    <t>KNIGHT OF ST. ARGUS</t>
  </si>
  <si>
    <t>KNIGHT OF THE SWORD</t>
  </si>
  <si>
    <t>ELEMENTAL WARRIOR (AIR)</t>
  </si>
  <si>
    <t>ELEMENTAL WARRIOR (FIRE)</t>
  </si>
  <si>
    <t>ELEMENTAL WARRIOR (EARTH)</t>
  </si>
  <si>
    <t>ELEMENTAL WARRIOR (WATER)</t>
  </si>
  <si>
    <t>MONK, DRACONIC FIST</t>
  </si>
  <si>
    <t>MONK, SERPENT</t>
  </si>
  <si>
    <t>MONK, DENYING STANCE</t>
  </si>
  <si>
    <t>MONK, HAND &amp; FOOT</t>
  </si>
  <si>
    <t>MONK, INVISIBLE EYE</t>
  </si>
  <si>
    <t>MONK, PASSIVE WAY</t>
  </si>
  <si>
    <t>MONK, SLEEPING TIGER</t>
  </si>
  <si>
    <t>MONK, UNDYING WAY</t>
  </si>
  <si>
    <t>ROGUE, ADVENTURER</t>
  </si>
  <si>
    <t>ROGUE, ANTIQUARIAN</t>
  </si>
  <si>
    <t>ROGUE, CRIMINAL SPECIALIST</t>
  </si>
  <si>
    <t>ROGUE, PENETRATING STRIKE</t>
  </si>
  <si>
    <t>SORCERER, DRAKKEN FAMILIAR</t>
  </si>
  <si>
    <t>BARBARIAN, APE TRIBE</t>
  </si>
  <si>
    <t>BARBARIAN, BEAR TRIBE</t>
  </si>
  <si>
    <t>BARBARIAN, BOAR TRIBE</t>
  </si>
  <si>
    <t>BARBARIAN, DRAGON TRIBE</t>
  </si>
  <si>
    <t>BARBARIAN, HORSE TRIBE</t>
  </si>
  <si>
    <t>BARBARIAN, RAVEN TRIBE</t>
  </si>
  <si>
    <t>BARBARIAN, WOLF TRIBE</t>
  </si>
  <si>
    <t>BARD, BARDIC SAGE</t>
  </si>
  <si>
    <t>BARD, BARDIC KNACK</t>
  </si>
  <si>
    <t>BARD, DIVINE BARD</t>
  </si>
  <si>
    <t>DRUID OF ENTROPY</t>
  </si>
  <si>
    <t>DRUID, PATRON DRUID</t>
  </si>
  <si>
    <t>ROGUE, WILDERNESS ROGUE</t>
  </si>
  <si>
    <t>SORCERER, PLANAR SORCERER</t>
  </si>
  <si>
    <t>SORCERER, SPELL SHIELD</t>
  </si>
  <si>
    <t>WIZARD, EIDETIC SPELLCASTER</t>
  </si>
  <si>
    <t>WIZARD, SCHOOL MASTERY</t>
  </si>
  <si>
    <t>SORCERER, DRAGONBLOOD</t>
  </si>
  <si>
    <t>WIZARD, BELEAGUERED CASTER</t>
  </si>
  <si>
    <t>CLERIC, BLASPHEMOUS INC</t>
  </si>
  <si>
    <t>MONK, OVERWHELMING ATT</t>
  </si>
  <si>
    <t>SORCERER, ARCANE REABSORP</t>
  </si>
  <si>
    <t>SORCERER, STALWART SORC</t>
  </si>
  <si>
    <t>LAWFUL, GOOD</t>
  </si>
  <si>
    <t>LAWFUL, NEUTRAL</t>
  </si>
  <si>
    <t>LAWFUL, EVIL</t>
  </si>
  <si>
    <t>NEUTRAL, GOOD</t>
  </si>
  <si>
    <t>NEUTRAL</t>
  </si>
  <si>
    <t>NEUTRAL, EVIL</t>
  </si>
  <si>
    <t>CHAOTIC, GOOD</t>
  </si>
  <si>
    <t>CHAOTIC, NEUTRAL</t>
  </si>
  <si>
    <t>CHAOTIC, EVIL</t>
  </si>
  <si>
    <t>LEFT</t>
  </si>
  <si>
    <t>RIGHT</t>
  </si>
  <si>
    <t>AMBI</t>
  </si>
  <si>
    <t>TINY</t>
  </si>
  <si>
    <t>SMALL</t>
  </si>
  <si>
    <t>MEDIUM</t>
  </si>
  <si>
    <t>LARGE</t>
  </si>
  <si>
    <t>HANDEDNESS</t>
  </si>
  <si>
    <t>ALIGNMENT</t>
  </si>
  <si>
    <t>XP NEXT</t>
  </si>
  <si>
    <t>BASIC, ADEPT</t>
  </si>
  <si>
    <t>BASIC, ARISTOCRAT</t>
  </si>
  <si>
    <t>BASIC, COMMONER</t>
  </si>
  <si>
    <t>BASIC, EXPERT</t>
  </si>
  <si>
    <t>BASIC, WARRIOR</t>
  </si>
  <si>
    <t>SKILL: CRAFT</t>
  </si>
  <si>
    <t>ALCHEMY</t>
  </si>
  <si>
    <t>ARMOR SMITHING</t>
  </si>
  <si>
    <t>BASKETWEAVING</t>
  </si>
  <si>
    <t>BOOKBINDING</t>
  </si>
  <si>
    <t>BOWMAKING</t>
  </si>
  <si>
    <t>BLACKSMITHING</t>
  </si>
  <si>
    <t>CALLIGRAPHY</t>
  </si>
  <si>
    <t>CARPENTRY</t>
  </si>
  <si>
    <t>COBBLING</t>
  </si>
  <si>
    <t>GEMCUTTING</t>
  </si>
  <si>
    <t>LEATHERWORKING</t>
  </si>
  <si>
    <t>LOCKSMITHING</t>
  </si>
  <si>
    <t>PAINTING</t>
  </si>
  <si>
    <t>POTTERY</t>
  </si>
  <si>
    <t>SCULPTING</t>
  </si>
  <si>
    <t>SHIPMAKING</t>
  </si>
  <si>
    <t>STONEMASONRY</t>
  </si>
  <si>
    <t>TRAPMAKING</t>
  </si>
  <si>
    <t>WEAPONSMITHING</t>
  </si>
  <si>
    <t>WEAVING</t>
  </si>
  <si>
    <t>X</t>
  </si>
  <si>
    <t>GEMS / JEWELS / ART OBJECTS</t>
  </si>
  <si>
    <t>TOTAL GEM/JEWEL/ART WEIGHT</t>
  </si>
  <si>
    <t>Common</t>
  </si>
  <si>
    <t>SPECIAL PURPOSE</t>
  </si>
  <si>
    <t>SPECIAL PURPOSE POWERS</t>
  </si>
  <si>
    <t>LESSER POWERS</t>
  </si>
  <si>
    <t>INTERMEDIATE POWERS</t>
  </si>
  <si>
    <t>GREATER POWERS</t>
  </si>
  <si>
    <t>1ST LEVEL</t>
  </si>
  <si>
    <t>6TH LEVEL</t>
  </si>
  <si>
    <t>4TH LEVEL</t>
  </si>
  <si>
    <t>7TH LEVEL</t>
  </si>
  <si>
    <t>10TH LEVEL</t>
  </si>
  <si>
    <t>2ND LEVEL</t>
  </si>
  <si>
    <t>8TH LEVEL</t>
  </si>
  <si>
    <t>3RD LEVEL</t>
  </si>
  <si>
    <t>5TH LEVEL</t>
  </si>
  <si>
    <t>9TH LEVEL</t>
  </si>
  <si>
    <t>DWARF, GREEN</t>
  </si>
  <si>
    <t>ELF, WILD</t>
  </si>
  <si>
    <t>solinargameworld@gmail.com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</si>
</sst>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8"/>
      <color theme="1"/>
      <name val="Copperplate Gothic Bold"/>
      <family val="2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643">
    <xf numFmtId="0" fontId="0" fillId="0" borderId="0" xfId="0"/>
    <xf numFmtId="0" fontId="0" fillId="0" borderId="0" xfId="0" applyProtection="1"/>
    <xf numFmtId="0" fontId="0" fillId="4" borderId="0" xfId="0" applyFill="1" applyBorder="1" applyProtection="1"/>
    <xf numFmtId="0" fontId="0" fillId="2" borderId="2" xfId="0" applyFill="1" applyBorder="1" applyProtection="1"/>
    <xf numFmtId="0" fontId="0" fillId="2" borderId="0" xfId="0" applyFill="1" applyBorder="1" applyProtection="1"/>
    <xf numFmtId="0" fontId="8" fillId="0" borderId="40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2" borderId="7" xfId="0" applyFill="1" applyBorder="1" applyProtection="1"/>
    <xf numFmtId="0" fontId="0" fillId="2" borderId="2" xfId="0" applyFill="1" applyBorder="1" applyAlignment="1" applyProtection="1"/>
    <xf numFmtId="0" fontId="0" fillId="2" borderId="0" xfId="0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10" fillId="2" borderId="0" xfId="0" applyFont="1" applyFill="1" applyBorder="1" applyProtection="1"/>
    <xf numFmtId="0" fontId="20" fillId="2" borderId="0" xfId="0" applyFont="1" applyFill="1" applyBorder="1" applyProtection="1"/>
    <xf numFmtId="0" fontId="20" fillId="2" borderId="7" xfId="0" applyFont="1" applyFill="1" applyBorder="1" applyProtection="1"/>
    <xf numFmtId="0" fontId="17" fillId="2" borderId="0" xfId="0" applyFont="1" applyFill="1" applyBorder="1" applyProtection="1"/>
    <xf numFmtId="0" fontId="0" fillId="2" borderId="6" xfId="0" applyFill="1" applyBorder="1" applyProtection="1"/>
    <xf numFmtId="0" fontId="0" fillId="2" borderId="8" xfId="0" applyFill="1" applyBorder="1" applyProtection="1"/>
    <xf numFmtId="0" fontId="17" fillId="2" borderId="2" xfId="0" applyFont="1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0" fontId="0" fillId="0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</xf>
    <xf numFmtId="49" fontId="0" fillId="2" borderId="0" xfId="0" applyNumberFormat="1" applyFill="1" applyBorder="1" applyAlignment="1" applyProtection="1"/>
    <xf numFmtId="0" fontId="12" fillId="2" borderId="0" xfId="0" applyFont="1" applyFill="1" applyBorder="1" applyAlignment="1" applyProtection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4" borderId="0" xfId="0" applyFill="1" applyProtection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4" xfId="0" applyFill="1" applyBorder="1" applyProtection="1"/>
    <xf numFmtId="0" fontId="12" fillId="2" borderId="1" xfId="0" applyFont="1" applyFill="1" applyBorder="1" applyAlignment="1" applyProtection="1"/>
    <xf numFmtId="0" fontId="12" fillId="2" borderId="4" xfId="0" applyFont="1" applyFill="1" applyBorder="1" applyAlignment="1" applyProtection="1"/>
    <xf numFmtId="0" fontId="12" fillId="2" borderId="6" xfId="0" applyFont="1" applyFill="1" applyBorder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6" borderId="0" xfId="0" applyFont="1" applyFill="1" applyBorder="1"/>
    <xf numFmtId="0" fontId="1" fillId="6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  <xf numFmtId="0" fontId="7" fillId="2" borderId="3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vertical="top"/>
    </xf>
    <xf numFmtId="0" fontId="0" fillId="8" borderId="0" xfId="0" applyFill="1" applyBorder="1" applyProtection="1"/>
    <xf numFmtId="0" fontId="23" fillId="8" borderId="7" xfId="0" applyFont="1" applyFill="1" applyBorder="1" applyAlignment="1" applyProtection="1"/>
    <xf numFmtId="0" fontId="0" fillId="8" borderId="4" xfId="0" applyFill="1" applyBorder="1" applyProtection="1"/>
    <xf numFmtId="0" fontId="0" fillId="8" borderId="7" xfId="0" applyFill="1" applyBorder="1" applyProtection="1"/>
    <xf numFmtId="0" fontId="0" fillId="8" borderId="2" xfId="0" applyFill="1" applyBorder="1" applyProtection="1"/>
    <xf numFmtId="0" fontId="15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30" fillId="4" borderId="0" xfId="0" applyFont="1" applyFill="1" applyBorder="1" applyAlignment="1" applyProtection="1">
      <protection locked="0"/>
    </xf>
    <xf numFmtId="0" fontId="0" fillId="4" borderId="4" xfId="0" applyFill="1" applyBorder="1" applyProtection="1"/>
    <xf numFmtId="0" fontId="0" fillId="4" borderId="7" xfId="0" applyFill="1" applyBorder="1" applyProtection="1"/>
    <xf numFmtId="0" fontId="0" fillId="4" borderId="2" xfId="0" applyFill="1" applyBorder="1" applyProtection="1"/>
    <xf numFmtId="0" fontId="2" fillId="4" borderId="2" xfId="0" applyFont="1" applyFill="1" applyBorder="1" applyAlignment="1" applyProtection="1"/>
    <xf numFmtId="0" fontId="2" fillId="2" borderId="2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0" fillId="8" borderId="1" xfId="0" applyFill="1" applyBorder="1" applyProtection="1"/>
    <xf numFmtId="0" fontId="0" fillId="8" borderId="6" xfId="0" applyFill="1" applyBorder="1" applyProtection="1"/>
    <xf numFmtId="0" fontId="8" fillId="0" borderId="14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/>
    <xf numFmtId="0" fontId="30" fillId="4" borderId="4" xfId="0" applyFont="1" applyFill="1" applyBorder="1" applyAlignment="1" applyProtection="1">
      <protection locked="0"/>
    </xf>
    <xf numFmtId="0" fontId="0" fillId="4" borderId="5" xfId="0" applyFill="1" applyBorder="1" applyProtection="1"/>
    <xf numFmtId="0" fontId="1" fillId="2" borderId="32" xfId="0" applyFont="1" applyFill="1" applyBorder="1" applyAlignment="1" applyProtection="1"/>
    <xf numFmtId="0" fontId="1" fillId="2" borderId="33" xfId="0" applyFont="1" applyFill="1" applyBorder="1" applyAlignment="1" applyProtection="1"/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31" fillId="0" borderId="64" xfId="0" applyFont="1" applyFill="1" applyBorder="1" applyAlignment="1" applyProtection="1">
      <alignment horizontal="center" vertical="center"/>
      <protection locked="0"/>
    </xf>
    <xf numFmtId="0" fontId="31" fillId="0" borderId="65" xfId="0" applyFont="1" applyFill="1" applyBorder="1" applyAlignment="1" applyProtection="1">
      <alignment horizontal="center" vertical="center"/>
      <protection locked="0"/>
    </xf>
    <xf numFmtId="0" fontId="31" fillId="0" borderId="61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62" xfId="0" applyFont="1" applyFill="1" applyBorder="1" applyAlignment="1" applyProtection="1">
      <alignment horizontal="center" vertical="center"/>
      <protection locked="0"/>
    </xf>
    <xf numFmtId="0" fontId="31" fillId="0" borderId="63" xfId="0" applyFont="1" applyFill="1" applyBorder="1" applyAlignment="1" applyProtection="1">
      <alignment horizontal="center" vertical="center"/>
      <protection locked="0"/>
    </xf>
    <xf numFmtId="0" fontId="31" fillId="0" borderId="66" xfId="0" applyFont="1" applyFill="1" applyBorder="1" applyAlignment="1" applyProtection="1">
      <alignment horizontal="center" vertical="center"/>
      <protection locked="0"/>
    </xf>
    <xf numFmtId="0" fontId="31" fillId="0" borderId="8" xfId="0" applyFont="1" applyFill="1" applyBorder="1" applyAlignment="1" applyProtection="1">
      <alignment horizontal="center" vertical="center"/>
      <protection locked="0"/>
    </xf>
    <xf numFmtId="0" fontId="31" fillId="3" borderId="64" xfId="0" applyFont="1" applyFill="1" applyBorder="1" applyAlignment="1" applyProtection="1">
      <alignment horizontal="center" vertical="center"/>
      <protection locked="0"/>
    </xf>
    <xf numFmtId="0" fontId="31" fillId="3" borderId="65" xfId="0" applyFont="1" applyFill="1" applyBorder="1" applyAlignment="1" applyProtection="1">
      <alignment horizontal="center" vertical="center"/>
      <protection locked="0"/>
    </xf>
    <xf numFmtId="0" fontId="31" fillId="3" borderId="61" xfId="0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 applyProtection="1">
      <alignment horizontal="center" vertical="center"/>
      <protection locked="0"/>
    </xf>
    <xf numFmtId="0" fontId="31" fillId="3" borderId="66" xfId="0" applyFont="1" applyFill="1" applyBorder="1" applyAlignment="1" applyProtection="1">
      <alignment horizontal="center" vertical="center"/>
      <protection locked="0"/>
    </xf>
    <xf numFmtId="0" fontId="31" fillId="3" borderId="8" xfId="0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15" fillId="0" borderId="54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0" fontId="15" fillId="0" borderId="39" xfId="0" applyFont="1" applyFill="1" applyBorder="1" applyAlignment="1" applyProtection="1">
      <alignment horizontal="center" vertical="center"/>
      <protection locked="0"/>
    </xf>
    <xf numFmtId="0" fontId="31" fillId="4" borderId="60" xfId="0" applyFont="1" applyFill="1" applyBorder="1" applyAlignment="1" applyProtection="1">
      <alignment horizontal="center" vertical="center"/>
      <protection locked="0"/>
    </xf>
    <xf numFmtId="0" fontId="31" fillId="4" borderId="3" xfId="0" applyFont="1" applyFill="1" applyBorder="1" applyAlignment="1" applyProtection="1">
      <alignment horizontal="center" vertical="center"/>
      <protection locked="0"/>
    </xf>
    <xf numFmtId="0" fontId="31" fillId="4" borderId="61" xfId="0" applyFont="1" applyFill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62" xfId="0" applyFont="1" applyFill="1" applyBorder="1" applyAlignment="1" applyProtection="1">
      <alignment horizontal="center" vertical="center"/>
      <protection locked="0"/>
    </xf>
    <xf numFmtId="0" fontId="31" fillId="4" borderId="63" xfId="0" applyFont="1" applyFill="1" applyBorder="1" applyAlignment="1" applyProtection="1">
      <alignment horizontal="center" vertical="center"/>
      <protection locked="0"/>
    </xf>
    <xf numFmtId="0" fontId="31" fillId="3" borderId="60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31" fillId="3" borderId="62" xfId="0" applyFont="1" applyFill="1" applyBorder="1" applyAlignment="1" applyProtection="1">
      <alignment horizontal="center" vertical="center"/>
      <protection locked="0"/>
    </xf>
    <xf numFmtId="0" fontId="31" fillId="3" borderId="63" xfId="0" applyFont="1" applyFill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5" fillId="3" borderId="54" xfId="0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 applyProtection="1">
      <alignment horizontal="left"/>
      <protection locked="0"/>
    </xf>
    <xf numFmtId="0" fontId="12" fillId="3" borderId="37" xfId="0" applyFont="1" applyFill="1" applyBorder="1" applyAlignment="1" applyProtection="1">
      <alignment horizontal="left"/>
      <protection locked="0"/>
    </xf>
    <xf numFmtId="0" fontId="12" fillId="3" borderId="27" xfId="0" applyFont="1" applyFill="1" applyBorder="1" applyAlignment="1" applyProtection="1">
      <alignment horizontal="left"/>
      <protection locked="0"/>
    </xf>
    <xf numFmtId="0" fontId="12" fillId="0" borderId="18" xfId="0" applyFont="1" applyFill="1" applyBorder="1" applyAlignment="1" applyProtection="1">
      <alignment horizontal="left"/>
      <protection locked="0"/>
    </xf>
    <xf numFmtId="0" fontId="12" fillId="0" borderId="37" xfId="0" applyFont="1" applyFill="1" applyBorder="1" applyAlignment="1" applyProtection="1">
      <alignment horizontal="left"/>
      <protection locked="0"/>
    </xf>
    <xf numFmtId="0" fontId="12" fillId="0" borderId="27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12" fillId="0" borderId="44" xfId="0" applyFont="1" applyBorder="1" applyAlignment="1" applyProtection="1">
      <alignment horizontal="left"/>
    </xf>
    <xf numFmtId="0" fontId="12" fillId="0" borderId="37" xfId="0" applyFont="1" applyBorder="1" applyAlignment="1" applyProtection="1">
      <alignment horizontal="left"/>
    </xf>
    <xf numFmtId="0" fontId="12" fillId="0" borderId="27" xfId="0" applyFont="1" applyBorder="1" applyAlignment="1" applyProtection="1">
      <alignment horizontal="left"/>
    </xf>
    <xf numFmtId="0" fontId="2" fillId="2" borderId="32" xfId="0" applyFont="1" applyFill="1" applyBorder="1" applyAlignment="1" applyProtection="1">
      <alignment horizontal="center"/>
    </xf>
    <xf numFmtId="0" fontId="12" fillId="4" borderId="47" xfId="0" applyFont="1" applyFill="1" applyBorder="1" applyAlignment="1" applyProtection="1">
      <alignment horizontal="left"/>
      <protection locked="0"/>
    </xf>
    <xf numFmtId="0" fontId="12" fillId="4" borderId="19" xfId="0" applyFont="1" applyFill="1" applyBorder="1" applyAlignment="1" applyProtection="1">
      <alignment horizontal="left"/>
      <protection locked="0"/>
    </xf>
    <xf numFmtId="0" fontId="12" fillId="4" borderId="36" xfId="0" applyFont="1" applyFill="1" applyBorder="1" applyAlignment="1" applyProtection="1">
      <alignment horizontal="left"/>
      <protection locked="0"/>
    </xf>
    <xf numFmtId="0" fontId="15" fillId="4" borderId="57" xfId="0" applyFont="1" applyFill="1" applyBorder="1" applyAlignment="1" applyProtection="1">
      <alignment horizontal="center" vertical="center"/>
      <protection locked="0"/>
    </xf>
    <xf numFmtId="0" fontId="15" fillId="4" borderId="54" xfId="0" applyFont="1" applyFill="1" applyBorder="1" applyAlignment="1" applyProtection="1">
      <alignment horizontal="center" vertical="center"/>
      <protection locked="0"/>
    </xf>
    <xf numFmtId="0" fontId="15" fillId="4" borderId="39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left"/>
      <protection locked="0"/>
    </xf>
    <xf numFmtId="0" fontId="12" fillId="4" borderId="37" xfId="0" applyFont="1" applyFill="1" applyBorder="1" applyAlignment="1" applyProtection="1">
      <alignment horizontal="left"/>
      <protection locked="0"/>
    </xf>
    <xf numFmtId="0" fontId="12" fillId="4" borderId="27" xfId="0" applyFont="1" applyFill="1" applyBorder="1" applyAlignment="1" applyProtection="1">
      <alignment horizontal="left"/>
      <protection locked="0"/>
    </xf>
    <xf numFmtId="0" fontId="12" fillId="3" borderId="47" xfId="0" applyFont="1" applyFill="1" applyBorder="1" applyAlignment="1" applyProtection="1">
      <alignment horizontal="left"/>
      <protection locked="0"/>
    </xf>
    <xf numFmtId="0" fontId="12" fillId="3" borderId="19" xfId="0" applyFont="1" applyFill="1" applyBorder="1" applyAlignment="1" applyProtection="1">
      <alignment horizontal="left"/>
      <protection locked="0"/>
    </xf>
    <xf numFmtId="0" fontId="12" fillId="3" borderId="36" xfId="0" applyFont="1" applyFill="1" applyBorder="1" applyAlignment="1" applyProtection="1">
      <alignment horizontal="left"/>
      <protection locked="0"/>
    </xf>
    <xf numFmtId="0" fontId="27" fillId="0" borderId="18" xfId="0" applyFont="1" applyFill="1" applyBorder="1" applyAlignment="1" applyProtection="1">
      <alignment horizontal="left"/>
      <protection locked="0"/>
    </xf>
    <xf numFmtId="0" fontId="27" fillId="0" borderId="37" xfId="0" applyFont="1" applyFill="1" applyBorder="1" applyAlignment="1" applyProtection="1">
      <alignment horizontal="left"/>
      <protection locked="0"/>
    </xf>
    <xf numFmtId="0" fontId="27" fillId="0" borderId="27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horizontal="left"/>
    </xf>
    <xf numFmtId="0" fontId="8" fillId="3" borderId="26" xfId="0" applyFont="1" applyFill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center" shrinkToFit="1"/>
      <protection locked="0"/>
    </xf>
    <xf numFmtId="0" fontId="22" fillId="0" borderId="9" xfId="0" applyFont="1" applyBorder="1" applyAlignment="1" applyProtection="1">
      <alignment horizontal="center" shrinkToFit="1"/>
      <protection locked="0"/>
    </xf>
    <xf numFmtId="0" fontId="22" fillId="0" borderId="26" xfId="0" applyFont="1" applyBorder="1" applyAlignment="1" applyProtection="1">
      <alignment horizontal="center" shrinkToFit="1"/>
      <protection locked="0"/>
    </xf>
    <xf numFmtId="0" fontId="8" fillId="2" borderId="0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 shrinkToFit="1"/>
    </xf>
    <xf numFmtId="0" fontId="1" fillId="2" borderId="32" xfId="0" applyFont="1" applyFill="1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left"/>
      <protection locked="0"/>
    </xf>
    <xf numFmtId="0" fontId="12" fillId="3" borderId="9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7" fillId="2" borderId="19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textRotation="90"/>
    </xf>
    <xf numFmtId="0" fontId="9" fillId="2" borderId="4" xfId="0" applyFont="1" applyFill="1" applyBorder="1" applyAlignment="1" applyProtection="1">
      <alignment horizontal="center" vertical="center" textRotation="90"/>
    </xf>
    <xf numFmtId="0" fontId="9" fillId="2" borderId="6" xfId="0" applyFont="1" applyFill="1" applyBorder="1" applyAlignment="1" applyProtection="1">
      <alignment horizontal="center" vertical="center" textRotation="9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/>
    </xf>
    <xf numFmtId="0" fontId="1" fillId="2" borderId="35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right"/>
    </xf>
    <xf numFmtId="0" fontId="17" fillId="2" borderId="7" xfId="0" applyFont="1" applyFill="1" applyBorder="1" applyAlignment="1" applyProtection="1">
      <alignment horizontal="right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/>
    </xf>
    <xf numFmtId="49" fontId="0" fillId="3" borderId="13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49" fontId="0" fillId="3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top"/>
    </xf>
    <xf numFmtId="0" fontId="17" fillId="2" borderId="7" xfId="0" applyFont="1" applyFill="1" applyBorder="1" applyAlignment="1" applyProtection="1">
      <alignment horizontal="center" vertical="top"/>
    </xf>
    <xf numFmtId="0" fontId="17" fillId="2" borderId="8" xfId="0" applyFont="1" applyFill="1" applyBorder="1" applyAlignment="1" applyProtection="1">
      <alignment horizontal="center" vertical="top"/>
    </xf>
    <xf numFmtId="0" fontId="19" fillId="0" borderId="9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/>
      <protection locked="0"/>
    </xf>
    <xf numFmtId="0" fontId="19" fillId="3" borderId="9" xfId="0" applyFont="1" applyFill="1" applyBorder="1" applyAlignment="1" applyProtection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9" fillId="3" borderId="14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top"/>
    </xf>
    <xf numFmtId="0" fontId="17" fillId="2" borderId="5" xfId="0" applyFont="1" applyFill="1" applyBorder="1" applyAlignment="1" applyProtection="1">
      <alignment horizontal="center" vertical="top"/>
    </xf>
    <xf numFmtId="0" fontId="13" fillId="0" borderId="16" xfId="0" applyFont="1" applyBorder="1" applyAlignment="1" applyProtection="1">
      <alignment horizontal="center"/>
      <protection locked="0"/>
    </xf>
    <xf numFmtId="0" fontId="26" fillId="9" borderId="10" xfId="0" applyFont="1" applyFill="1" applyBorder="1" applyAlignment="1" applyProtection="1">
      <alignment horizontal="center" vertical="center"/>
    </xf>
    <xf numFmtId="0" fontId="26" fillId="9" borderId="11" xfId="0" applyFont="1" applyFill="1" applyBorder="1" applyAlignment="1" applyProtection="1">
      <alignment horizontal="center" vertical="center"/>
    </xf>
    <xf numFmtId="0" fontId="26" fillId="9" borderId="13" xfId="0" applyFont="1" applyFill="1" applyBorder="1" applyAlignment="1" applyProtection="1">
      <alignment horizontal="center" vertical="center"/>
    </xf>
    <xf numFmtId="0" fontId="26" fillId="9" borderId="9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top" wrapText="1"/>
    </xf>
    <xf numFmtId="0" fontId="20" fillId="2" borderId="7" xfId="0" applyFont="1" applyFill="1" applyBorder="1" applyAlignment="1" applyProtection="1">
      <alignment horizontal="center" vertical="top" wrapText="1"/>
    </xf>
    <xf numFmtId="0" fontId="17" fillId="2" borderId="0" xfId="0" applyFont="1" applyFill="1" applyBorder="1" applyAlignment="1" applyProtection="1">
      <alignment horizontal="center" vertical="top" wrapText="1"/>
    </xf>
    <xf numFmtId="0" fontId="17" fillId="2" borderId="5" xfId="0" applyFont="1" applyFill="1" applyBorder="1" applyAlignment="1" applyProtection="1">
      <alignment horizontal="center" vertical="top" wrapText="1"/>
    </xf>
    <xf numFmtId="0" fontId="17" fillId="2" borderId="7" xfId="0" applyFont="1" applyFill="1" applyBorder="1" applyAlignment="1" applyProtection="1">
      <alignment horizontal="center" vertical="top" wrapText="1"/>
    </xf>
    <xf numFmtId="0" fontId="17" fillId="2" borderId="8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9" fontId="10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</xf>
    <xf numFmtId="0" fontId="17" fillId="2" borderId="4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5" fillId="0" borderId="9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 applyProtection="1">
      <alignment horizontal="left"/>
      <protection locked="0"/>
    </xf>
    <xf numFmtId="0" fontId="17" fillId="2" borderId="3" xfId="0" applyFont="1" applyFill="1" applyBorder="1" applyAlignment="1" applyProtection="1">
      <alignment horizontal="center"/>
    </xf>
    <xf numFmtId="0" fontId="17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textRotation="90"/>
    </xf>
    <xf numFmtId="0" fontId="5" fillId="2" borderId="0" xfId="0" applyFont="1" applyFill="1" applyBorder="1" applyAlignment="1" applyProtection="1">
      <alignment horizontal="center" textRotation="90"/>
    </xf>
    <xf numFmtId="0" fontId="5" fillId="2" borderId="7" xfId="0" applyFont="1" applyFill="1" applyBorder="1" applyAlignment="1" applyProtection="1">
      <alignment horizontal="center" textRotation="90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left" shrinkToFit="1"/>
      <protection locked="0"/>
    </xf>
    <xf numFmtId="0" fontId="5" fillId="0" borderId="9" xfId="0" applyFont="1" applyFill="1" applyBorder="1" applyAlignment="1" applyProtection="1">
      <alignment horizontal="left" shrinkToFit="1"/>
      <protection locked="0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24" fillId="10" borderId="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/>
    </xf>
    <xf numFmtId="3" fontId="25" fillId="0" borderId="9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8" fillId="3" borderId="25" xfId="0" applyFont="1" applyFill="1" applyBorder="1" applyAlignment="1" applyProtection="1">
      <alignment horizontal="center"/>
      <protection locked="0"/>
    </xf>
    <xf numFmtId="0" fontId="8" fillId="3" borderId="2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textRotation="90"/>
    </xf>
    <xf numFmtId="0" fontId="5" fillId="2" borderId="5" xfId="0" applyFont="1" applyFill="1" applyBorder="1" applyAlignment="1" applyProtection="1">
      <alignment horizontal="center" textRotation="90"/>
    </xf>
    <xf numFmtId="0" fontId="5" fillId="2" borderId="8" xfId="0" applyFont="1" applyFill="1" applyBorder="1" applyAlignment="1" applyProtection="1">
      <alignment horizontal="center" textRotation="90"/>
    </xf>
    <xf numFmtId="0" fontId="5" fillId="0" borderId="39" xfId="0" applyFont="1" applyFill="1" applyBorder="1" applyAlignment="1" applyProtection="1">
      <alignment horizontal="left"/>
    </xf>
    <xf numFmtId="0" fontId="5" fillId="0" borderId="38" xfId="0" applyFont="1" applyFill="1" applyBorder="1" applyAlignment="1" applyProtection="1">
      <alignment horizontal="left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right"/>
    </xf>
    <xf numFmtId="0" fontId="1" fillId="2" borderId="34" xfId="0" applyFont="1" applyFill="1" applyBorder="1" applyAlignment="1" applyProtection="1">
      <alignment horizontal="right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3" borderId="22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3" fontId="16" fillId="3" borderId="9" xfId="0" applyNumberFormat="1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center" vertical="top"/>
    </xf>
    <xf numFmtId="0" fontId="6" fillId="4" borderId="5" xfId="0" applyFont="1" applyFill="1" applyBorder="1" applyAlignment="1" applyProtection="1">
      <alignment horizontal="center" vertical="top"/>
    </xf>
    <xf numFmtId="164" fontId="10" fillId="0" borderId="11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3" borderId="24" xfId="0" applyFont="1" applyFill="1" applyBorder="1" applyAlignment="1" applyProtection="1">
      <alignment horizontal="center"/>
    </xf>
    <xf numFmtId="0" fontId="10" fillId="3" borderId="2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9" fillId="2" borderId="42" xfId="0" applyFont="1" applyFill="1" applyBorder="1" applyAlignment="1" applyProtection="1">
      <alignment horizontal="center" vertical="center" textRotation="90"/>
    </xf>
    <xf numFmtId="0" fontId="9" fillId="2" borderId="43" xfId="0" applyFont="1" applyFill="1" applyBorder="1" applyAlignment="1" applyProtection="1">
      <alignment horizontal="center" vertical="center" textRotation="90"/>
    </xf>
    <xf numFmtId="0" fontId="9" fillId="2" borderId="52" xfId="0" applyFont="1" applyFill="1" applyBorder="1" applyAlignment="1" applyProtection="1">
      <alignment horizontal="center" vertical="center" textRotation="90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2" fillId="2" borderId="58" xfId="0" applyFont="1" applyFill="1" applyBorder="1" applyAlignment="1" applyProtection="1">
      <alignment horizontal="center"/>
    </xf>
    <xf numFmtId="0" fontId="8" fillId="2" borderId="58" xfId="0" applyFont="1" applyFill="1" applyBorder="1" applyAlignment="1" applyProtection="1">
      <alignment horizontal="center"/>
    </xf>
    <xf numFmtId="0" fontId="8" fillId="2" borderId="59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0" fontId="19" fillId="0" borderId="24" xfId="0" applyFont="1" applyFill="1" applyBorder="1" applyAlignment="1" applyProtection="1">
      <alignment horizontal="center"/>
      <protection locked="0"/>
    </xf>
    <xf numFmtId="0" fontId="19" fillId="0" borderId="25" xfId="0" applyFont="1" applyFill="1" applyBorder="1" applyAlignment="1" applyProtection="1">
      <alignment horizontal="center"/>
      <protection locked="0"/>
    </xf>
    <xf numFmtId="0" fontId="19" fillId="0" borderId="2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2" fillId="0" borderId="38" xfId="0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9" xfId="0" applyNumberFormat="1" applyFont="1" applyFill="1" applyBorder="1" applyAlignment="1" applyProtection="1">
      <alignment horizontal="center" vertical="center"/>
      <protection locked="0"/>
    </xf>
    <xf numFmtId="49" fontId="0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20" fillId="2" borderId="4" xfId="0" applyNumberFormat="1" applyFont="1" applyFill="1" applyBorder="1" applyAlignment="1" applyProtection="1">
      <alignment horizontal="center" vertical="top"/>
    </xf>
    <xf numFmtId="49" fontId="20" fillId="2" borderId="0" xfId="0" applyNumberFormat="1" applyFont="1" applyFill="1" applyBorder="1" applyAlignment="1" applyProtection="1">
      <alignment horizontal="center" vertical="top"/>
    </xf>
    <xf numFmtId="49" fontId="20" fillId="2" borderId="5" xfId="0" applyNumberFormat="1" applyFont="1" applyFill="1" applyBorder="1" applyAlignment="1" applyProtection="1">
      <alignment horizontal="center" vertical="top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12" fillId="3" borderId="17" xfId="0" applyFont="1" applyFill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7" fillId="2" borderId="49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/>
    </xf>
    <xf numFmtId="0" fontId="1" fillId="0" borderId="51" xfId="0" applyFont="1" applyFill="1" applyBorder="1" applyAlignment="1" applyProtection="1">
      <alignment horizontal="center"/>
    </xf>
    <xf numFmtId="164" fontId="0" fillId="2" borderId="11" xfId="0" applyNumberFormat="1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center"/>
      <protection locked="0"/>
    </xf>
    <xf numFmtId="0" fontId="10" fillId="0" borderId="39" xfId="0" applyFont="1" applyBorder="1" applyAlignment="1" applyProtection="1">
      <alignment horizontal="center"/>
    </xf>
    <xf numFmtId="0" fontId="10" fillId="0" borderId="38" xfId="0" applyFont="1" applyBorder="1" applyAlignment="1" applyProtection="1">
      <alignment horizontal="center"/>
    </xf>
    <xf numFmtId="0" fontId="10" fillId="3" borderId="13" xfId="0" applyFont="1" applyFill="1" applyBorder="1" applyAlignment="1" applyProtection="1">
      <alignment horizontal="center"/>
    </xf>
    <xf numFmtId="0" fontId="0" fillId="0" borderId="39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3" fontId="13" fillId="0" borderId="38" xfId="0" applyNumberFormat="1" applyFont="1" applyBorder="1" applyAlignment="1" applyProtection="1">
      <alignment horizontal="center"/>
      <protection locked="0"/>
    </xf>
    <xf numFmtId="3" fontId="13" fillId="0" borderId="40" xfId="0" applyNumberFormat="1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3" fillId="3" borderId="14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/>
    </xf>
    <xf numFmtId="49" fontId="7" fillId="2" borderId="5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49" fontId="0" fillId="3" borderId="15" xfId="0" applyNumberFormat="1" applyFill="1" applyBorder="1" applyAlignment="1" applyProtection="1">
      <alignment horizontal="left"/>
      <protection locked="0"/>
    </xf>
    <xf numFmtId="49" fontId="0" fillId="3" borderId="16" xfId="0" applyNumberForma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3" fontId="13" fillId="0" borderId="9" xfId="0" applyNumberFormat="1" applyFont="1" applyBorder="1" applyAlignment="1" applyProtection="1">
      <alignment horizontal="center"/>
      <protection locked="0"/>
    </xf>
    <xf numFmtId="3" fontId="13" fillId="0" borderId="14" xfId="0" applyNumberFormat="1" applyFont="1" applyBorder="1" applyAlignment="1" applyProtection="1">
      <alignment horizont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0" fillId="2" borderId="31" xfId="0" applyFont="1" applyFill="1" applyBorder="1" applyAlignment="1" applyProtection="1">
      <alignment horizontal="center"/>
    </xf>
    <xf numFmtId="0" fontId="10" fillId="2" borderId="32" xfId="0" applyFont="1" applyFill="1" applyBorder="1" applyAlignment="1" applyProtection="1">
      <alignment horizontal="center"/>
    </xf>
    <xf numFmtId="0" fontId="10" fillId="2" borderId="33" xfId="0" applyFont="1" applyFill="1" applyBorder="1" applyAlignment="1" applyProtection="1">
      <alignment horizontal="center"/>
    </xf>
    <xf numFmtId="0" fontId="19" fillId="0" borderId="39" xfId="0" applyFont="1" applyFill="1" applyBorder="1" applyAlignment="1" applyProtection="1">
      <alignment horizontal="center"/>
      <protection locked="0"/>
    </xf>
    <xf numFmtId="0" fontId="19" fillId="0" borderId="38" xfId="0" applyFont="1" applyFill="1" applyBorder="1" applyAlignment="1" applyProtection="1">
      <alignment horizontal="center"/>
      <protection locked="0"/>
    </xf>
    <xf numFmtId="0" fontId="19" fillId="0" borderId="40" xfId="0" applyFont="1" applyFill="1" applyBorder="1" applyAlignment="1" applyProtection="1">
      <alignment horizontal="center"/>
      <protection locked="0"/>
    </xf>
    <xf numFmtId="164" fontId="10" fillId="0" borderId="16" xfId="0" applyNumberFormat="1" applyFont="1" applyFill="1" applyBorder="1" applyAlignment="1" applyProtection="1">
      <alignment horizontal="center"/>
      <protection locked="0"/>
    </xf>
    <xf numFmtId="164" fontId="10" fillId="0" borderId="17" xfId="0" applyNumberFormat="1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left"/>
      <protection locked="0"/>
    </xf>
    <xf numFmtId="0" fontId="12" fillId="3" borderId="25" xfId="0" applyFont="1" applyFill="1" applyBorder="1" applyAlignment="1" applyProtection="1">
      <alignment horizontal="left"/>
      <protection locked="0"/>
    </xf>
    <xf numFmtId="0" fontId="12" fillId="3" borderId="22" xfId="0" applyFont="1" applyFill="1" applyBorder="1" applyAlignment="1" applyProtection="1">
      <alignment horizontal="left"/>
      <protection locked="0"/>
    </xf>
    <xf numFmtId="0" fontId="12" fillId="3" borderId="35" xfId="0" applyFont="1" applyFill="1" applyBorder="1" applyAlignment="1" applyProtection="1">
      <alignment horizontal="left"/>
      <protection locked="0"/>
    </xf>
    <xf numFmtId="0" fontId="12" fillId="3" borderId="21" xfId="0" applyFont="1" applyFill="1" applyBorder="1" applyAlignment="1" applyProtection="1">
      <alignment horizontal="left"/>
      <protection locked="0"/>
    </xf>
    <xf numFmtId="0" fontId="12" fillId="0" borderId="22" xfId="0" applyFont="1" applyFill="1" applyBorder="1" applyAlignment="1" applyProtection="1">
      <alignment horizontal="left"/>
      <protection locked="0"/>
    </xf>
    <xf numFmtId="0" fontId="12" fillId="0" borderId="35" xfId="0" applyFont="1" applyFill="1" applyBorder="1" applyAlignment="1" applyProtection="1">
      <alignment horizontal="left"/>
      <protection locked="0"/>
    </xf>
    <xf numFmtId="0" fontId="12" fillId="0" borderId="21" xfId="0" applyFont="1" applyFill="1" applyBorder="1" applyAlignment="1" applyProtection="1">
      <alignment horizontal="left"/>
      <protection locked="0"/>
    </xf>
    <xf numFmtId="0" fontId="32" fillId="0" borderId="2" xfId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3" borderId="39" xfId="0" applyFont="1" applyFill="1" applyBorder="1" applyAlignment="1" applyProtection="1">
      <alignment horizontal="center"/>
    </xf>
    <xf numFmtId="0" fontId="1" fillId="3" borderId="38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29" fillId="4" borderId="3" xfId="0" applyFont="1" applyFill="1" applyBorder="1" applyAlignment="1" applyProtection="1">
      <alignment horizontal="center" vertical="center"/>
      <protection locked="0"/>
    </xf>
    <xf numFmtId="0" fontId="29" fillId="4" borderId="6" xfId="0" applyFont="1" applyFill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</xf>
    <xf numFmtId="0" fontId="28" fillId="3" borderId="3" xfId="0" applyFont="1" applyFill="1" applyBorder="1" applyAlignment="1" applyProtection="1">
      <alignment horizontal="center" vertical="center"/>
    </xf>
    <xf numFmtId="0" fontId="28" fillId="3" borderId="6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19050</xdr:colOff>
      <xdr:row>1</xdr:row>
      <xdr:rowOff>1</xdr:rowOff>
    </xdr:from>
    <xdr:to>
      <xdr:col>44</xdr:col>
      <xdr:colOff>161925</xdr:colOff>
      <xdr:row>4</xdr:row>
      <xdr:rowOff>42081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"/>
          <a:ext cx="523875" cy="61358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0</xdr:rowOff>
    </xdr:from>
    <xdr:to>
      <xdr:col>4</xdr:col>
      <xdr:colOff>0</xdr:colOff>
      <xdr:row>4</xdr:row>
      <xdr:rowOff>42080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7625" y="0"/>
          <a:ext cx="523875" cy="613580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8</xdr:row>
      <xdr:rowOff>14295</xdr:rowOff>
    </xdr:from>
    <xdr:to>
      <xdr:col>34</xdr:col>
      <xdr:colOff>180975</xdr:colOff>
      <xdr:row>10</xdr:row>
      <xdr:rowOff>163813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538295"/>
          <a:ext cx="942975" cy="530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114301</xdr:colOff>
      <xdr:row>0</xdr:row>
      <xdr:rowOff>38101</xdr:rowOff>
    </xdr:from>
    <xdr:to>
      <xdr:col>43</xdr:col>
      <xdr:colOff>152401</xdr:colOff>
      <xdr:row>3</xdr:row>
      <xdr:rowOff>164479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1" y="38101"/>
          <a:ext cx="800100" cy="69787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47623</xdr:colOff>
      <xdr:row>0</xdr:row>
      <xdr:rowOff>38100</xdr:rowOff>
    </xdr:from>
    <xdr:to>
      <xdr:col>4</xdr:col>
      <xdr:colOff>85724</xdr:colOff>
      <xdr:row>3</xdr:row>
      <xdr:rowOff>155296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7623" y="38100"/>
          <a:ext cx="800101" cy="688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inargameworld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1"/>
  <sheetViews>
    <sheetView tabSelected="1" zoomScaleNormal="100" workbookViewId="0">
      <selection activeCell="BH184" sqref="BH184"/>
    </sheetView>
  </sheetViews>
  <sheetFormatPr defaultColWidth="2.85546875" defaultRowHeight="15" customHeight="1" x14ac:dyDescent="0.25"/>
  <cols>
    <col min="1" max="44" width="2.85546875" style="1"/>
    <col min="45" max="45" width="3" style="1" bestFit="1" customWidth="1"/>
    <col min="46" max="16384" width="2.85546875" style="1"/>
  </cols>
  <sheetData>
    <row r="1" spans="1:46" ht="15" customHeight="1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</row>
    <row r="2" spans="1:46" ht="15" customHeight="1" x14ac:dyDescent="0.25">
      <c r="A2" s="29"/>
      <c r="B2" s="350" t="s">
        <v>176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2"/>
      <c r="AT2" s="29"/>
    </row>
    <row r="3" spans="1:46" ht="15" customHeight="1" x14ac:dyDescent="0.25">
      <c r="A3" s="29"/>
      <c r="B3" s="353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5"/>
      <c r="AT3" s="29"/>
    </row>
    <row r="4" spans="1:46" ht="15" customHeight="1" x14ac:dyDescent="0.25">
      <c r="A4" s="29"/>
      <c r="B4" s="353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5"/>
      <c r="AT4" s="29"/>
    </row>
    <row r="5" spans="1:46" ht="15" customHeight="1" x14ac:dyDescent="0.25">
      <c r="A5" s="29"/>
      <c r="B5" s="356" t="s">
        <v>0</v>
      </c>
      <c r="C5" s="338"/>
      <c r="D5" s="338"/>
      <c r="E5" s="357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338" t="s">
        <v>6</v>
      </c>
      <c r="Z5" s="338"/>
      <c r="AA5" s="338"/>
      <c r="AB5" s="338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3"/>
      <c r="AT5" s="29"/>
    </row>
    <row r="6" spans="1:46" ht="15" customHeight="1" x14ac:dyDescent="0.25">
      <c r="A6" s="29"/>
      <c r="B6" s="356" t="s">
        <v>1</v>
      </c>
      <c r="C6" s="338"/>
      <c r="D6" s="338"/>
      <c r="E6" s="357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338" t="s">
        <v>7</v>
      </c>
      <c r="Z6" s="338"/>
      <c r="AA6" s="338"/>
      <c r="AB6" s="338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1"/>
      <c r="AT6" s="29"/>
    </row>
    <row r="7" spans="1:46" ht="15" customHeight="1" x14ac:dyDescent="0.3">
      <c r="A7" s="29"/>
      <c r="B7" s="356" t="s">
        <v>2</v>
      </c>
      <c r="C7" s="338"/>
      <c r="D7" s="338"/>
      <c r="E7" s="338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  <c r="Q7" s="165"/>
      <c r="R7" s="165"/>
      <c r="S7" s="164"/>
      <c r="T7" s="164"/>
      <c r="U7" s="164"/>
      <c r="V7" s="165"/>
      <c r="W7" s="165"/>
      <c r="X7" s="165"/>
      <c r="Y7" s="164"/>
      <c r="Z7" s="164"/>
      <c r="AA7" s="164"/>
      <c r="AB7" s="164"/>
      <c r="AC7" s="164"/>
      <c r="AD7" s="165"/>
      <c r="AE7" s="165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6"/>
      <c r="AT7" s="29"/>
    </row>
    <row r="8" spans="1:46" ht="15" customHeight="1" thickBot="1" x14ac:dyDescent="0.35">
      <c r="A8" s="29"/>
      <c r="B8" s="356" t="s">
        <v>3</v>
      </c>
      <c r="C8" s="338"/>
      <c r="D8" s="338"/>
      <c r="E8" s="338"/>
      <c r="F8" s="365"/>
      <c r="G8" s="365"/>
      <c r="H8" s="365"/>
      <c r="I8" s="365"/>
      <c r="J8" s="365"/>
      <c r="K8" s="365"/>
      <c r="L8" s="337"/>
      <c r="M8" s="337"/>
      <c r="N8" s="337"/>
      <c r="O8" s="337"/>
      <c r="P8" s="167" t="s">
        <v>184</v>
      </c>
      <c r="Q8" s="167"/>
      <c r="R8" s="167"/>
      <c r="S8" s="340">
        <f>F8+H8+J8+L8+N8</f>
        <v>0</v>
      </c>
      <c r="T8" s="340"/>
      <c r="U8" s="340"/>
      <c r="V8" s="339" t="s">
        <v>5</v>
      </c>
      <c r="W8" s="339"/>
      <c r="X8" s="339"/>
      <c r="Y8" s="168"/>
      <c r="Z8" s="168"/>
      <c r="AA8" s="168"/>
      <c r="AB8" s="168"/>
      <c r="AC8" s="168"/>
      <c r="AD8" s="341" t="s">
        <v>4</v>
      </c>
      <c r="AE8" s="341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3"/>
      <c r="AT8" s="29"/>
    </row>
    <row r="9" spans="1:46" ht="15" customHeight="1" x14ac:dyDescent="0.25">
      <c r="A9" s="29"/>
      <c r="B9" s="356" t="s">
        <v>9</v>
      </c>
      <c r="C9" s="338"/>
      <c r="D9" s="360"/>
      <c r="E9" s="360"/>
      <c r="F9" s="360"/>
      <c r="G9" s="360"/>
      <c r="H9" s="360"/>
      <c r="I9" s="338" t="s">
        <v>11</v>
      </c>
      <c r="J9" s="338"/>
      <c r="K9" s="360"/>
      <c r="L9" s="360"/>
      <c r="M9" s="360"/>
      <c r="N9" s="360"/>
      <c r="O9" s="360"/>
      <c r="P9" s="338" t="s">
        <v>180</v>
      </c>
      <c r="Q9" s="338"/>
      <c r="R9" s="362"/>
      <c r="S9" s="362"/>
      <c r="T9" s="362"/>
      <c r="U9" s="362"/>
      <c r="V9" s="362"/>
      <c r="W9" s="338" t="s">
        <v>13</v>
      </c>
      <c r="X9" s="338"/>
      <c r="Y9" s="360"/>
      <c r="Z9" s="360"/>
      <c r="AA9" s="360"/>
      <c r="AB9" s="360"/>
      <c r="AC9" s="361"/>
      <c r="AD9" s="80"/>
      <c r="AE9" s="68"/>
      <c r="AF9" s="68"/>
      <c r="AG9" s="68"/>
      <c r="AH9" s="68"/>
      <c r="AI9" s="68"/>
      <c r="AJ9" s="68"/>
      <c r="AK9" s="528" t="s">
        <v>419</v>
      </c>
      <c r="AL9" s="529"/>
      <c r="AM9" s="529"/>
      <c r="AN9" s="529"/>
      <c r="AO9" s="529"/>
      <c r="AP9" s="529"/>
      <c r="AQ9" s="529"/>
      <c r="AR9" s="529"/>
      <c r="AS9" s="530"/>
      <c r="AT9" s="29"/>
    </row>
    <row r="10" spans="1:46" ht="15" customHeight="1" thickBot="1" x14ac:dyDescent="0.3">
      <c r="A10" s="29"/>
      <c r="B10" s="364" t="s">
        <v>8</v>
      </c>
      <c r="C10" s="363"/>
      <c r="D10" s="358"/>
      <c r="E10" s="358"/>
      <c r="F10" s="358"/>
      <c r="G10" s="358"/>
      <c r="H10" s="358"/>
      <c r="I10" s="363" t="s">
        <v>12</v>
      </c>
      <c r="J10" s="363"/>
      <c r="K10" s="358"/>
      <c r="L10" s="358"/>
      <c r="M10" s="358"/>
      <c r="N10" s="358"/>
      <c r="O10" s="358"/>
      <c r="P10" s="363" t="s">
        <v>181</v>
      </c>
      <c r="Q10" s="363"/>
      <c r="R10" s="358"/>
      <c r="S10" s="358"/>
      <c r="T10" s="358"/>
      <c r="U10" s="358"/>
      <c r="V10" s="358"/>
      <c r="W10" s="363" t="s">
        <v>10</v>
      </c>
      <c r="X10" s="363"/>
      <c r="Y10" s="358"/>
      <c r="Z10" s="358"/>
      <c r="AA10" s="358"/>
      <c r="AB10" s="358"/>
      <c r="AC10" s="359"/>
      <c r="AD10" s="66"/>
      <c r="AE10" s="64"/>
      <c r="AF10" s="64"/>
      <c r="AG10" s="64"/>
      <c r="AH10" s="64"/>
      <c r="AI10" s="64"/>
      <c r="AJ10" s="64"/>
      <c r="AK10" s="531"/>
      <c r="AL10" s="531"/>
      <c r="AM10" s="531"/>
      <c r="AN10" s="531"/>
      <c r="AO10" s="531"/>
      <c r="AP10" s="531"/>
      <c r="AQ10" s="531"/>
      <c r="AR10" s="531"/>
      <c r="AS10" s="532"/>
      <c r="AT10" s="29"/>
    </row>
    <row r="11" spans="1:46" ht="15" customHeight="1" thickBot="1" x14ac:dyDescent="0.3">
      <c r="A11" s="29"/>
      <c r="B11" s="7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81"/>
      <c r="AE11" s="67"/>
      <c r="AF11" s="67"/>
      <c r="AG11" s="67"/>
      <c r="AH11" s="67"/>
      <c r="AI11" s="67"/>
      <c r="AJ11" s="65"/>
      <c r="AK11" s="533"/>
      <c r="AL11" s="533"/>
      <c r="AM11" s="533"/>
      <c r="AN11" s="533"/>
      <c r="AO11" s="533"/>
      <c r="AP11" s="533"/>
      <c r="AQ11" s="533"/>
      <c r="AR11" s="533"/>
      <c r="AS11" s="534"/>
      <c r="AT11" s="2"/>
    </row>
    <row r="12" spans="1:46" ht="15" customHeight="1" x14ac:dyDescent="0.3">
      <c r="A12" s="29"/>
      <c r="B12" s="251" t="s">
        <v>17</v>
      </c>
      <c r="C12" s="252"/>
      <c r="D12" s="252"/>
      <c r="E12" s="252"/>
      <c r="F12" s="252"/>
      <c r="G12" s="344" t="s">
        <v>14</v>
      </c>
      <c r="H12" s="344"/>
      <c r="I12" s="344" t="s">
        <v>15</v>
      </c>
      <c r="J12" s="344"/>
      <c r="K12" s="3"/>
      <c r="L12" s="344" t="s">
        <v>16</v>
      </c>
      <c r="M12" s="344"/>
      <c r="N12" s="344" t="s">
        <v>15</v>
      </c>
      <c r="O12" s="344"/>
      <c r="P12" s="3"/>
      <c r="Q12" s="325" t="s">
        <v>24</v>
      </c>
      <c r="R12" s="325"/>
      <c r="S12" s="325"/>
      <c r="T12" s="325"/>
      <c r="U12" s="325"/>
      <c r="V12" s="76"/>
      <c r="W12" s="252" t="s">
        <v>179</v>
      </c>
      <c r="X12" s="252"/>
      <c r="Y12" s="252"/>
      <c r="Z12" s="252"/>
      <c r="AA12" s="252"/>
      <c r="AB12" s="252"/>
      <c r="AC12" s="252"/>
      <c r="AD12" s="330"/>
      <c r="AE12" s="2"/>
      <c r="AF12" s="306" t="s">
        <v>45</v>
      </c>
      <c r="AG12" s="307"/>
      <c r="AH12" s="307"/>
      <c r="AI12" s="307"/>
      <c r="AJ12" s="307"/>
      <c r="AK12" s="307"/>
      <c r="AL12" s="307"/>
      <c r="AM12" s="307"/>
      <c r="AN12" s="310" t="s">
        <v>193</v>
      </c>
      <c r="AO12" s="310" t="s">
        <v>42</v>
      </c>
      <c r="AP12" s="310" t="s">
        <v>41</v>
      </c>
      <c r="AQ12" s="310" t="s">
        <v>43</v>
      </c>
      <c r="AR12" s="310" t="s">
        <v>43</v>
      </c>
      <c r="AS12" s="345" t="s">
        <v>44</v>
      </c>
      <c r="AT12" s="29"/>
    </row>
    <row r="13" spans="1:46" ht="15" customHeight="1" x14ac:dyDescent="0.25">
      <c r="A13" s="29"/>
      <c r="B13" s="323" t="s">
        <v>18</v>
      </c>
      <c r="C13" s="324"/>
      <c r="D13" s="324"/>
      <c r="E13" s="324"/>
      <c r="F13" s="324"/>
      <c r="G13" s="174"/>
      <c r="H13" s="174"/>
      <c r="I13" s="173">
        <f>IF(G13=1,-5)+IF(G13=2,-4)+IF(G13=3,-4)+IF(G13=4,-3)+IF(G13=5,-3)+IF(G13=6,-2)+IF(G13=7,-2)+IF(G13=8,-1)+IF(G13=9,-1)+IF(G13=10,0)+IF(G13=11,0)+IF(G13=12,1)+IF(G13=13,1)+IF(G13=14,2)+IF(G13=15,2)+IF(G13=16,3)+IF(G13=17,3)+IF(G13=18,4)+IF(G13=19,4)+IF(G13=20,5)+IF(G13=21,5)+IF(G13=22,6)+IF(G13=23,6)+IF(G13=24,7)+IF(G13=25,7)+IF(G13=26,8)+IF(G13=27,8)+IF(G13=28,9)+IF(G13=29,9)+IF(G13=30,10)</f>
        <v>0</v>
      </c>
      <c r="J13" s="173"/>
      <c r="K13" s="4"/>
      <c r="L13" s="297"/>
      <c r="M13" s="297"/>
      <c r="N13" s="297"/>
      <c r="O13" s="297"/>
      <c r="P13" s="4"/>
      <c r="Q13" s="329"/>
      <c r="R13" s="329"/>
      <c r="S13" s="329"/>
      <c r="T13" s="329"/>
      <c r="U13" s="329"/>
      <c r="V13" s="77"/>
      <c r="W13" s="331"/>
      <c r="X13" s="332"/>
      <c r="Y13" s="332"/>
      <c r="Z13" s="332"/>
      <c r="AA13" s="332"/>
      <c r="AB13" s="332"/>
      <c r="AC13" s="332"/>
      <c r="AD13" s="333"/>
      <c r="AE13" s="2"/>
      <c r="AF13" s="308"/>
      <c r="AG13" s="309"/>
      <c r="AH13" s="309"/>
      <c r="AI13" s="309"/>
      <c r="AJ13" s="309"/>
      <c r="AK13" s="309"/>
      <c r="AL13" s="309"/>
      <c r="AM13" s="309"/>
      <c r="AN13" s="311"/>
      <c r="AO13" s="311"/>
      <c r="AP13" s="311"/>
      <c r="AQ13" s="311"/>
      <c r="AR13" s="311"/>
      <c r="AS13" s="346"/>
      <c r="AT13" s="29"/>
    </row>
    <row r="14" spans="1:46" ht="15" customHeight="1" thickBot="1" x14ac:dyDescent="0.3">
      <c r="A14" s="29"/>
      <c r="B14" s="323" t="s">
        <v>19</v>
      </c>
      <c r="C14" s="324"/>
      <c r="D14" s="324"/>
      <c r="E14" s="324"/>
      <c r="F14" s="324"/>
      <c r="G14" s="190"/>
      <c r="H14" s="190"/>
      <c r="I14" s="173">
        <f t="shared" ref="I14:I18" si="0">IF(G14=1,-5)+IF(G14=2,-4)+IF(G14=3,-4)+IF(G14=4,-3)+IF(G14=5,-3)+IF(G14=6,-2)+IF(G14=7,-2)+IF(G14=8,-1)+IF(G14=9,-1)+IF(G14=10,0)+IF(G14=11,0)+IF(G14=12,1)+IF(G14=13,1)+IF(G14=14,2)+IF(G14=15,2)+IF(G14=16,3)+IF(G14=17,3)+IF(G14=18,4)+IF(G14=19,4)+IF(G14=20,5)+IF(G14=21,5)+IF(G14=22,6)+IF(G14=23,6)+IF(G14=24,7)+IF(G14=25,7)+IF(G14=26,8)+IF(G14=27,8)+IF(G14=28,9)+IF(G14=29,9)+IF(G14=30,10)</f>
        <v>0</v>
      </c>
      <c r="J14" s="173"/>
      <c r="K14" s="4"/>
      <c r="L14" s="334"/>
      <c r="M14" s="334"/>
      <c r="N14" s="334"/>
      <c r="O14" s="334"/>
      <c r="P14" s="4"/>
      <c r="Q14" s="329"/>
      <c r="R14" s="329"/>
      <c r="S14" s="329"/>
      <c r="T14" s="329"/>
      <c r="U14" s="329"/>
      <c r="V14" s="78"/>
      <c r="W14" s="332"/>
      <c r="X14" s="332"/>
      <c r="Y14" s="332"/>
      <c r="Z14" s="332"/>
      <c r="AA14" s="332"/>
      <c r="AB14" s="332"/>
      <c r="AC14" s="332"/>
      <c r="AD14" s="333"/>
      <c r="AE14" s="2"/>
      <c r="AF14" s="313" t="s">
        <v>183</v>
      </c>
      <c r="AG14" s="314"/>
      <c r="AH14" s="315">
        <f>AO15+AO16+AO17+AO18+AO19+AO20+AO21+AO22+AO23+AO24+AO25+AO26+AO27+AO28+AO29+AO30+AO31+AO32+AO33+AO34+AO35+AO36+AO37+AO38+AO39+AO40+AO41+AO42+AO43+AO44+AO45+AO46+AO47+AO48+AO49+AO50+AO51+AO52+AO53+AO54+AO55+AO56+AO57</f>
        <v>0</v>
      </c>
      <c r="AI14" s="315"/>
      <c r="AJ14" s="314" t="s">
        <v>186</v>
      </c>
      <c r="AK14" s="314"/>
      <c r="AL14" s="316"/>
      <c r="AM14" s="316"/>
      <c r="AN14" s="312"/>
      <c r="AO14" s="312"/>
      <c r="AP14" s="312"/>
      <c r="AQ14" s="312"/>
      <c r="AR14" s="312"/>
      <c r="AS14" s="347"/>
      <c r="AT14" s="29"/>
    </row>
    <row r="15" spans="1:46" ht="15" customHeight="1" x14ac:dyDescent="0.25">
      <c r="A15" s="29"/>
      <c r="B15" s="323" t="s">
        <v>20</v>
      </c>
      <c r="C15" s="324"/>
      <c r="D15" s="324"/>
      <c r="E15" s="324"/>
      <c r="F15" s="324"/>
      <c r="G15" s="174"/>
      <c r="H15" s="174"/>
      <c r="I15" s="173">
        <f t="shared" si="0"/>
        <v>0</v>
      </c>
      <c r="J15" s="173"/>
      <c r="K15" s="4"/>
      <c r="L15" s="297"/>
      <c r="M15" s="297"/>
      <c r="N15" s="297"/>
      <c r="O15" s="297"/>
      <c r="P15" s="4"/>
      <c r="Q15" s="329"/>
      <c r="R15" s="329"/>
      <c r="S15" s="329"/>
      <c r="T15" s="329"/>
      <c r="U15" s="329"/>
      <c r="V15" s="77"/>
      <c r="W15" s="332"/>
      <c r="X15" s="332"/>
      <c r="Y15" s="332"/>
      <c r="Z15" s="332"/>
      <c r="AA15" s="332"/>
      <c r="AB15" s="332"/>
      <c r="AC15" s="332"/>
      <c r="AD15" s="333"/>
      <c r="AE15" s="2"/>
      <c r="AF15" s="348" t="s">
        <v>25</v>
      </c>
      <c r="AG15" s="349"/>
      <c r="AH15" s="349"/>
      <c r="AI15" s="349"/>
      <c r="AJ15" s="349"/>
      <c r="AK15" s="349"/>
      <c r="AL15" s="349"/>
      <c r="AM15" s="349"/>
      <c r="AN15" s="33"/>
      <c r="AO15" s="33"/>
      <c r="AP15" s="34">
        <f>I16</f>
        <v>0</v>
      </c>
      <c r="AQ15" s="33"/>
      <c r="AR15" s="33"/>
      <c r="AS15" s="5">
        <f>AO15+AR15+AQ15+AP15</f>
        <v>0</v>
      </c>
      <c r="AT15" s="29"/>
    </row>
    <row r="16" spans="1:46" ht="15" customHeight="1" x14ac:dyDescent="0.3">
      <c r="A16" s="29"/>
      <c r="B16" s="323" t="s">
        <v>21</v>
      </c>
      <c r="C16" s="324"/>
      <c r="D16" s="324"/>
      <c r="E16" s="324"/>
      <c r="F16" s="324"/>
      <c r="G16" s="190"/>
      <c r="H16" s="190"/>
      <c r="I16" s="173">
        <f t="shared" si="0"/>
        <v>0</v>
      </c>
      <c r="J16" s="173"/>
      <c r="K16" s="4"/>
      <c r="L16" s="334"/>
      <c r="M16" s="334"/>
      <c r="N16" s="334"/>
      <c r="O16" s="334"/>
      <c r="P16" s="4"/>
      <c r="Q16" s="326" t="s">
        <v>208</v>
      </c>
      <c r="R16" s="326"/>
      <c r="S16" s="326"/>
      <c r="T16" s="326"/>
      <c r="U16" s="326"/>
      <c r="V16" s="78"/>
      <c r="W16" s="309" t="s">
        <v>178</v>
      </c>
      <c r="X16" s="309"/>
      <c r="Y16" s="309"/>
      <c r="Z16" s="309"/>
      <c r="AA16" s="309"/>
      <c r="AB16" s="309"/>
      <c r="AC16" s="309"/>
      <c r="AD16" s="370"/>
      <c r="AE16" s="2"/>
      <c r="AF16" s="298" t="s">
        <v>104</v>
      </c>
      <c r="AG16" s="299"/>
      <c r="AH16" s="299"/>
      <c r="AI16" s="299"/>
      <c r="AJ16" s="299"/>
      <c r="AK16" s="299"/>
      <c r="AL16" s="299"/>
      <c r="AM16" s="299"/>
      <c r="AN16" s="30"/>
      <c r="AO16" s="30"/>
      <c r="AP16" s="31">
        <f>I14</f>
        <v>0</v>
      </c>
      <c r="AQ16" s="30"/>
      <c r="AR16" s="30"/>
      <c r="AS16" s="83">
        <f t="shared" ref="AS16:AS56" si="1">AO16+AR16+AQ16+AP16</f>
        <v>0</v>
      </c>
      <c r="AT16" s="29"/>
    </row>
    <row r="17" spans="1:46" ht="15" customHeight="1" x14ac:dyDescent="0.25">
      <c r="A17" s="29"/>
      <c r="B17" s="323" t="s">
        <v>22</v>
      </c>
      <c r="C17" s="324"/>
      <c r="D17" s="324"/>
      <c r="E17" s="324"/>
      <c r="F17" s="324"/>
      <c r="G17" s="174"/>
      <c r="H17" s="174"/>
      <c r="I17" s="173">
        <f t="shared" si="0"/>
        <v>0</v>
      </c>
      <c r="J17" s="173"/>
      <c r="K17" s="4"/>
      <c r="L17" s="297"/>
      <c r="M17" s="297"/>
      <c r="N17" s="297"/>
      <c r="O17" s="297"/>
      <c r="P17" s="4"/>
      <c r="Q17" s="327"/>
      <c r="R17" s="327"/>
      <c r="S17" s="327"/>
      <c r="T17" s="327"/>
      <c r="U17" s="327"/>
      <c r="V17" s="77"/>
      <c r="W17" s="371">
        <v>1000</v>
      </c>
      <c r="X17" s="372"/>
      <c r="Y17" s="372"/>
      <c r="Z17" s="372"/>
      <c r="AA17" s="372"/>
      <c r="AB17" s="372"/>
      <c r="AC17" s="372"/>
      <c r="AD17" s="373"/>
      <c r="AE17" s="2"/>
      <c r="AF17" s="300" t="s">
        <v>106</v>
      </c>
      <c r="AG17" s="301"/>
      <c r="AH17" s="301"/>
      <c r="AI17" s="301"/>
      <c r="AJ17" s="301"/>
      <c r="AK17" s="301"/>
      <c r="AL17" s="301"/>
      <c r="AM17" s="301"/>
      <c r="AN17" s="21"/>
      <c r="AO17" s="21"/>
      <c r="AP17" s="6">
        <f>I18</f>
        <v>0</v>
      </c>
      <c r="AQ17" s="21"/>
      <c r="AR17" s="21"/>
      <c r="AS17" s="82">
        <f t="shared" si="1"/>
        <v>0</v>
      </c>
      <c r="AT17" s="29"/>
    </row>
    <row r="18" spans="1:46" ht="15" customHeight="1" thickBot="1" x14ac:dyDescent="0.3">
      <c r="A18" s="29"/>
      <c r="B18" s="319" t="s">
        <v>23</v>
      </c>
      <c r="C18" s="320"/>
      <c r="D18" s="320"/>
      <c r="E18" s="320"/>
      <c r="F18" s="320"/>
      <c r="G18" s="176"/>
      <c r="H18" s="176"/>
      <c r="I18" s="335">
        <f t="shared" si="0"/>
        <v>0</v>
      </c>
      <c r="J18" s="335"/>
      <c r="K18" s="7"/>
      <c r="L18" s="336"/>
      <c r="M18" s="336"/>
      <c r="N18" s="336"/>
      <c r="O18" s="336"/>
      <c r="P18" s="7"/>
      <c r="Q18" s="328"/>
      <c r="R18" s="328"/>
      <c r="S18" s="328"/>
      <c r="T18" s="328"/>
      <c r="U18" s="328"/>
      <c r="V18" s="79"/>
      <c r="W18" s="374"/>
      <c r="X18" s="374"/>
      <c r="Y18" s="374"/>
      <c r="Z18" s="374"/>
      <c r="AA18" s="374"/>
      <c r="AB18" s="374"/>
      <c r="AC18" s="374"/>
      <c r="AD18" s="375"/>
      <c r="AE18" s="2"/>
      <c r="AF18" s="298" t="s">
        <v>105</v>
      </c>
      <c r="AG18" s="299"/>
      <c r="AH18" s="299"/>
      <c r="AI18" s="299"/>
      <c r="AJ18" s="299"/>
      <c r="AK18" s="299"/>
      <c r="AL18" s="299"/>
      <c r="AM18" s="299"/>
      <c r="AN18" s="30"/>
      <c r="AO18" s="30"/>
      <c r="AP18" s="31">
        <f>I13</f>
        <v>0</v>
      </c>
      <c r="AQ18" s="30"/>
      <c r="AR18" s="30"/>
      <c r="AS18" s="83">
        <f t="shared" si="1"/>
        <v>0</v>
      </c>
      <c r="AT18" s="29"/>
    </row>
    <row r="19" spans="1:46" ht="15" customHeight="1" thickBot="1" x14ac:dyDescent="0.3">
      <c r="A19" s="29"/>
      <c r="B19" s="7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00" t="s">
        <v>26</v>
      </c>
      <c r="AG19" s="301"/>
      <c r="AH19" s="301"/>
      <c r="AI19" s="301"/>
      <c r="AJ19" s="301"/>
      <c r="AK19" s="301"/>
      <c r="AL19" s="301"/>
      <c r="AM19" s="301"/>
      <c r="AN19" s="21"/>
      <c r="AO19" s="21"/>
      <c r="AP19" s="6">
        <f>I15</f>
        <v>0</v>
      </c>
      <c r="AQ19" s="21"/>
      <c r="AR19" s="21"/>
      <c r="AS19" s="82">
        <f t="shared" si="1"/>
        <v>0</v>
      </c>
      <c r="AT19" s="29"/>
    </row>
    <row r="20" spans="1:46" ht="15" customHeight="1" x14ac:dyDescent="0.25">
      <c r="A20" s="29"/>
      <c r="B20" s="265">
        <f>10+F20+I20+L20+O20+R20+U20+X20</f>
        <v>10</v>
      </c>
      <c r="C20" s="266"/>
      <c r="D20" s="266"/>
      <c r="E20" s="269" t="s">
        <v>76</v>
      </c>
      <c r="F20" s="281"/>
      <c r="G20" s="281"/>
      <c r="H20" s="283" t="s">
        <v>77</v>
      </c>
      <c r="I20" s="271"/>
      <c r="J20" s="271"/>
      <c r="K20" s="283" t="s">
        <v>77</v>
      </c>
      <c r="L20" s="281"/>
      <c r="M20" s="281"/>
      <c r="N20" s="283" t="s">
        <v>77</v>
      </c>
      <c r="O20" s="271"/>
      <c r="P20" s="271"/>
      <c r="Q20" s="283" t="s">
        <v>77</v>
      </c>
      <c r="R20" s="281"/>
      <c r="S20" s="281"/>
      <c r="T20" s="283" t="s">
        <v>77</v>
      </c>
      <c r="U20" s="271"/>
      <c r="V20" s="271"/>
      <c r="W20" s="283" t="s">
        <v>77</v>
      </c>
      <c r="X20" s="281"/>
      <c r="Y20" s="281"/>
      <c r="Z20" s="8"/>
      <c r="AA20" s="321"/>
      <c r="AB20" s="321"/>
      <c r="AC20" s="321"/>
      <c r="AD20" s="322"/>
      <c r="AE20" s="2"/>
      <c r="AF20" s="298" t="s">
        <v>27</v>
      </c>
      <c r="AG20" s="299"/>
      <c r="AH20" s="299"/>
      <c r="AI20" s="317"/>
      <c r="AJ20" s="317"/>
      <c r="AK20" s="317"/>
      <c r="AL20" s="317"/>
      <c r="AM20" s="317"/>
      <c r="AN20" s="30"/>
      <c r="AO20" s="30"/>
      <c r="AP20" s="31">
        <f>I16</f>
        <v>0</v>
      </c>
      <c r="AQ20" s="30"/>
      <c r="AR20" s="30"/>
      <c r="AS20" s="83">
        <f t="shared" si="1"/>
        <v>0</v>
      </c>
      <c r="AT20" s="29"/>
    </row>
    <row r="21" spans="1:46" ht="15" customHeight="1" x14ac:dyDescent="0.25">
      <c r="A21" s="29"/>
      <c r="B21" s="267"/>
      <c r="C21" s="268"/>
      <c r="D21" s="268"/>
      <c r="E21" s="270"/>
      <c r="F21" s="282"/>
      <c r="G21" s="282"/>
      <c r="H21" s="284"/>
      <c r="I21" s="272"/>
      <c r="J21" s="272"/>
      <c r="K21" s="284"/>
      <c r="L21" s="282"/>
      <c r="M21" s="282"/>
      <c r="N21" s="284"/>
      <c r="O21" s="272"/>
      <c r="P21" s="272"/>
      <c r="Q21" s="284"/>
      <c r="R21" s="282"/>
      <c r="S21" s="282"/>
      <c r="T21" s="284"/>
      <c r="U21" s="272"/>
      <c r="V21" s="272"/>
      <c r="W21" s="284"/>
      <c r="X21" s="282"/>
      <c r="Y21" s="282"/>
      <c r="Z21" s="9"/>
      <c r="AA21" s="172"/>
      <c r="AB21" s="172"/>
      <c r="AC21" s="172"/>
      <c r="AD21" s="273"/>
      <c r="AE21" s="2"/>
      <c r="AF21" s="300" t="s">
        <v>27</v>
      </c>
      <c r="AG21" s="301"/>
      <c r="AH21" s="301"/>
      <c r="AI21" s="318"/>
      <c r="AJ21" s="318"/>
      <c r="AK21" s="318"/>
      <c r="AL21" s="318"/>
      <c r="AM21" s="318"/>
      <c r="AN21" s="21"/>
      <c r="AO21" s="21"/>
      <c r="AP21" s="6">
        <f>I16</f>
        <v>0</v>
      </c>
      <c r="AQ21" s="21"/>
      <c r="AR21" s="21"/>
      <c r="AS21" s="82">
        <f t="shared" si="1"/>
        <v>0</v>
      </c>
      <c r="AT21" s="29"/>
    </row>
    <row r="22" spans="1:46" ht="15" customHeight="1" x14ac:dyDescent="0.25">
      <c r="A22" s="29"/>
      <c r="B22" s="267"/>
      <c r="C22" s="268"/>
      <c r="D22" s="268"/>
      <c r="E22" s="270"/>
      <c r="F22" s="280" t="s">
        <v>78</v>
      </c>
      <c r="G22" s="280"/>
      <c r="H22" s="10"/>
      <c r="I22" s="280" t="s">
        <v>79</v>
      </c>
      <c r="J22" s="280"/>
      <c r="K22" s="10"/>
      <c r="L22" s="280" t="s">
        <v>80</v>
      </c>
      <c r="M22" s="280"/>
      <c r="N22" s="10"/>
      <c r="O22" s="280" t="s">
        <v>81</v>
      </c>
      <c r="P22" s="280"/>
      <c r="Q22" s="10"/>
      <c r="R22" s="280" t="s">
        <v>82</v>
      </c>
      <c r="S22" s="280"/>
      <c r="T22" s="10"/>
      <c r="U22" s="280" t="s">
        <v>43</v>
      </c>
      <c r="V22" s="280"/>
      <c r="W22" s="10"/>
      <c r="X22" s="280" t="s">
        <v>43</v>
      </c>
      <c r="Y22" s="280"/>
      <c r="Z22" s="11"/>
      <c r="AA22" s="172"/>
      <c r="AB22" s="172"/>
      <c r="AC22" s="172"/>
      <c r="AD22" s="273"/>
      <c r="AE22" s="2"/>
      <c r="AF22" s="298" t="s">
        <v>27</v>
      </c>
      <c r="AG22" s="299"/>
      <c r="AH22" s="299"/>
      <c r="AI22" s="317"/>
      <c r="AJ22" s="317"/>
      <c r="AK22" s="317"/>
      <c r="AL22" s="317"/>
      <c r="AM22" s="317"/>
      <c r="AN22" s="30"/>
      <c r="AO22" s="30"/>
      <c r="AP22" s="31">
        <f>I16</f>
        <v>0</v>
      </c>
      <c r="AQ22" s="30"/>
      <c r="AR22" s="30"/>
      <c r="AS22" s="83">
        <f t="shared" si="1"/>
        <v>0</v>
      </c>
      <c r="AT22" s="29"/>
    </row>
    <row r="23" spans="1:46" ht="15" customHeight="1" x14ac:dyDescent="0.25">
      <c r="A23" s="29"/>
      <c r="B23" s="285" t="s">
        <v>95</v>
      </c>
      <c r="C23" s="286"/>
      <c r="D23" s="286"/>
      <c r="E23" s="4"/>
      <c r="F23" s="190"/>
      <c r="G23" s="190"/>
      <c r="H23" s="12"/>
      <c r="I23" s="174"/>
      <c r="J23" s="174"/>
      <c r="K23" s="12"/>
      <c r="L23" s="190"/>
      <c r="M23" s="190"/>
      <c r="N23" s="12"/>
      <c r="O23" s="174"/>
      <c r="P23" s="174"/>
      <c r="Q23" s="12"/>
      <c r="R23" s="190"/>
      <c r="S23" s="190"/>
      <c r="T23" s="12"/>
      <c r="U23" s="289"/>
      <c r="V23" s="174"/>
      <c r="W23" s="12"/>
      <c r="X23" s="190"/>
      <c r="Y23" s="190"/>
      <c r="Z23" s="4"/>
      <c r="AA23" s="172"/>
      <c r="AB23" s="172"/>
      <c r="AC23" s="172"/>
      <c r="AD23" s="273"/>
      <c r="AE23" s="2"/>
      <c r="AF23" s="300" t="s">
        <v>46</v>
      </c>
      <c r="AG23" s="301"/>
      <c r="AH23" s="301"/>
      <c r="AI23" s="301"/>
      <c r="AJ23" s="301"/>
      <c r="AK23" s="301"/>
      <c r="AL23" s="301"/>
      <c r="AM23" s="301"/>
      <c r="AN23" s="21"/>
      <c r="AO23" s="21"/>
      <c r="AP23" s="6">
        <f>I16</f>
        <v>0</v>
      </c>
      <c r="AQ23" s="21"/>
      <c r="AR23" s="21"/>
      <c r="AS23" s="82">
        <f t="shared" si="1"/>
        <v>0</v>
      </c>
      <c r="AT23" s="29"/>
    </row>
    <row r="24" spans="1:46" ht="15" customHeight="1" x14ac:dyDescent="0.25">
      <c r="A24" s="29"/>
      <c r="B24" s="285"/>
      <c r="C24" s="286"/>
      <c r="D24" s="286"/>
      <c r="E24" s="4"/>
      <c r="F24" s="274" t="s">
        <v>83</v>
      </c>
      <c r="G24" s="274"/>
      <c r="H24" s="13"/>
      <c r="I24" s="274" t="s">
        <v>84</v>
      </c>
      <c r="J24" s="274"/>
      <c r="K24" s="13"/>
      <c r="L24" s="274" t="s">
        <v>85</v>
      </c>
      <c r="M24" s="274"/>
      <c r="N24" s="13"/>
      <c r="O24" s="274" t="s">
        <v>86</v>
      </c>
      <c r="P24" s="274"/>
      <c r="Q24" s="13"/>
      <c r="R24" s="274" t="s">
        <v>87</v>
      </c>
      <c r="S24" s="274"/>
      <c r="T24" s="13"/>
      <c r="U24" s="274" t="s">
        <v>88</v>
      </c>
      <c r="V24" s="274"/>
      <c r="W24" s="13"/>
      <c r="X24" s="274" t="s">
        <v>89</v>
      </c>
      <c r="Y24" s="274"/>
      <c r="Z24" s="4"/>
      <c r="AA24" s="276" t="s">
        <v>90</v>
      </c>
      <c r="AB24" s="276"/>
      <c r="AC24" s="276"/>
      <c r="AD24" s="277"/>
      <c r="AE24" s="2"/>
      <c r="AF24" s="298" t="s">
        <v>28</v>
      </c>
      <c r="AG24" s="299"/>
      <c r="AH24" s="299"/>
      <c r="AI24" s="299"/>
      <c r="AJ24" s="299"/>
      <c r="AK24" s="299"/>
      <c r="AL24" s="299"/>
      <c r="AM24" s="299"/>
      <c r="AN24" s="30"/>
      <c r="AO24" s="30"/>
      <c r="AP24" s="31">
        <f>I18</f>
        <v>0</v>
      </c>
      <c r="AQ24" s="30"/>
      <c r="AR24" s="30"/>
      <c r="AS24" s="83">
        <f t="shared" si="1"/>
        <v>0</v>
      </c>
      <c r="AT24" s="29"/>
    </row>
    <row r="25" spans="1:46" ht="15" customHeight="1" thickBot="1" x14ac:dyDescent="0.3">
      <c r="A25" s="29"/>
      <c r="B25" s="287"/>
      <c r="C25" s="288"/>
      <c r="D25" s="288"/>
      <c r="E25" s="7"/>
      <c r="F25" s="275"/>
      <c r="G25" s="275"/>
      <c r="H25" s="14"/>
      <c r="I25" s="275"/>
      <c r="J25" s="275"/>
      <c r="K25" s="14"/>
      <c r="L25" s="275"/>
      <c r="M25" s="275"/>
      <c r="N25" s="14"/>
      <c r="O25" s="275"/>
      <c r="P25" s="275"/>
      <c r="Q25" s="14"/>
      <c r="R25" s="275"/>
      <c r="S25" s="275"/>
      <c r="T25" s="14"/>
      <c r="U25" s="275"/>
      <c r="V25" s="275"/>
      <c r="W25" s="14"/>
      <c r="X25" s="275"/>
      <c r="Y25" s="275"/>
      <c r="Z25" s="7"/>
      <c r="AA25" s="278"/>
      <c r="AB25" s="278"/>
      <c r="AC25" s="278"/>
      <c r="AD25" s="279"/>
      <c r="AE25" s="2"/>
      <c r="AF25" s="300" t="s">
        <v>48</v>
      </c>
      <c r="AG25" s="301"/>
      <c r="AH25" s="301"/>
      <c r="AI25" s="301"/>
      <c r="AJ25" s="301"/>
      <c r="AK25" s="301"/>
      <c r="AL25" s="301"/>
      <c r="AM25" s="301"/>
      <c r="AN25" s="21"/>
      <c r="AO25" s="21"/>
      <c r="AP25" s="6">
        <f>I16</f>
        <v>0</v>
      </c>
      <c r="AQ25" s="21"/>
      <c r="AR25" s="21"/>
      <c r="AS25" s="82">
        <f t="shared" si="1"/>
        <v>0</v>
      </c>
      <c r="AT25" s="29"/>
    </row>
    <row r="26" spans="1:46" ht="15" customHeight="1" thickBot="1" x14ac:dyDescent="0.3">
      <c r="A26" s="29"/>
      <c r="B26" s="7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98" t="s">
        <v>29</v>
      </c>
      <c r="AG26" s="299"/>
      <c r="AH26" s="299"/>
      <c r="AI26" s="299"/>
      <c r="AJ26" s="299"/>
      <c r="AK26" s="299"/>
      <c r="AL26" s="299"/>
      <c r="AM26" s="299"/>
      <c r="AN26" s="30"/>
      <c r="AO26" s="30"/>
      <c r="AP26" s="31">
        <f>I18</f>
        <v>0</v>
      </c>
      <c r="AQ26" s="30"/>
      <c r="AR26" s="30"/>
      <c r="AS26" s="83">
        <f t="shared" si="1"/>
        <v>0</v>
      </c>
      <c r="AT26" s="29"/>
    </row>
    <row r="27" spans="1:46" ht="15" customHeight="1" x14ac:dyDescent="0.3">
      <c r="A27" s="29"/>
      <c r="B27" s="251" t="s">
        <v>94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93"/>
      <c r="V27" s="2"/>
      <c r="W27" s="251" t="s">
        <v>109</v>
      </c>
      <c r="X27" s="252"/>
      <c r="Y27" s="252"/>
      <c r="Z27" s="252"/>
      <c r="AA27" s="252"/>
      <c r="AB27" s="252"/>
      <c r="AC27" s="252"/>
      <c r="AD27" s="293"/>
      <c r="AE27" s="2"/>
      <c r="AF27" s="300" t="s">
        <v>111</v>
      </c>
      <c r="AG27" s="301"/>
      <c r="AH27" s="301"/>
      <c r="AI27" s="301"/>
      <c r="AJ27" s="301"/>
      <c r="AK27" s="301"/>
      <c r="AL27" s="301"/>
      <c r="AM27" s="301"/>
      <c r="AN27" s="21"/>
      <c r="AO27" s="21"/>
      <c r="AP27" s="6">
        <f>I14</f>
        <v>0</v>
      </c>
      <c r="AQ27" s="21"/>
      <c r="AR27" s="21"/>
      <c r="AS27" s="82">
        <f t="shared" si="1"/>
        <v>0</v>
      </c>
      <c r="AT27" s="29"/>
    </row>
    <row r="28" spans="1:46" ht="15" customHeight="1" x14ac:dyDescent="0.25">
      <c r="A28" s="29"/>
      <c r="B28" s="294" t="s">
        <v>91</v>
      </c>
      <c r="C28" s="295"/>
      <c r="D28" s="173">
        <f>F28+H28+J28+L28+N28+P28+R28+T28</f>
        <v>0</v>
      </c>
      <c r="E28" s="173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90">
        <f>I15</f>
        <v>0</v>
      </c>
      <c r="Q28" s="290"/>
      <c r="R28" s="250"/>
      <c r="S28" s="250"/>
      <c r="T28" s="250"/>
      <c r="U28" s="257"/>
      <c r="V28" s="2"/>
      <c r="W28" s="258">
        <f>Z28+AC28</f>
        <v>0</v>
      </c>
      <c r="X28" s="240"/>
      <c r="Y28" s="235" t="s">
        <v>76</v>
      </c>
      <c r="Z28" s="259">
        <f>I14</f>
        <v>0</v>
      </c>
      <c r="AA28" s="259"/>
      <c r="AB28" s="235" t="s">
        <v>77</v>
      </c>
      <c r="AC28" s="244"/>
      <c r="AD28" s="296"/>
      <c r="AE28" s="2"/>
      <c r="AF28" s="298" t="s">
        <v>30</v>
      </c>
      <c r="AG28" s="299"/>
      <c r="AH28" s="299"/>
      <c r="AI28" s="299"/>
      <c r="AJ28" s="299"/>
      <c r="AK28" s="299"/>
      <c r="AL28" s="299"/>
      <c r="AM28" s="299"/>
      <c r="AN28" s="30"/>
      <c r="AO28" s="30"/>
      <c r="AP28" s="31">
        <f>I16</f>
        <v>0</v>
      </c>
      <c r="AQ28" s="30"/>
      <c r="AR28" s="30"/>
      <c r="AS28" s="83">
        <f t="shared" si="1"/>
        <v>0</v>
      </c>
      <c r="AT28" s="29"/>
    </row>
    <row r="29" spans="1:46" ht="15" customHeight="1" x14ac:dyDescent="0.25">
      <c r="A29" s="29"/>
      <c r="B29" s="294" t="s">
        <v>92</v>
      </c>
      <c r="C29" s="295"/>
      <c r="D29" s="179">
        <f>F29+H29+J29+L29+N29+P29+R29+T29</f>
        <v>0</v>
      </c>
      <c r="E29" s="179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6">
        <f>I14</f>
        <v>0</v>
      </c>
      <c r="Q29" s="256"/>
      <c r="R29" s="255"/>
      <c r="S29" s="255"/>
      <c r="T29" s="255"/>
      <c r="U29" s="261"/>
      <c r="V29" s="2"/>
      <c r="W29" s="258"/>
      <c r="X29" s="240"/>
      <c r="Y29" s="235"/>
      <c r="Z29" s="259"/>
      <c r="AA29" s="259"/>
      <c r="AB29" s="235"/>
      <c r="AC29" s="244"/>
      <c r="AD29" s="296"/>
      <c r="AE29" s="2"/>
      <c r="AF29" s="300" t="s">
        <v>31</v>
      </c>
      <c r="AG29" s="301"/>
      <c r="AH29" s="301"/>
      <c r="AI29" s="301"/>
      <c r="AJ29" s="301"/>
      <c r="AK29" s="301"/>
      <c r="AL29" s="301"/>
      <c r="AM29" s="301"/>
      <c r="AN29" s="21"/>
      <c r="AO29" s="21"/>
      <c r="AP29" s="6">
        <f>I18</f>
        <v>0</v>
      </c>
      <c r="AQ29" s="21"/>
      <c r="AR29" s="21"/>
      <c r="AS29" s="82">
        <f t="shared" si="1"/>
        <v>0</v>
      </c>
      <c r="AT29" s="29"/>
    </row>
    <row r="30" spans="1:46" ht="15" customHeight="1" x14ac:dyDescent="0.25">
      <c r="A30" s="29"/>
      <c r="B30" s="294" t="s">
        <v>93</v>
      </c>
      <c r="C30" s="295"/>
      <c r="D30" s="173">
        <f>F30+H30+J30+L30+N30+P30+R30+T30</f>
        <v>0</v>
      </c>
      <c r="E30" s="173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90">
        <f>I17</f>
        <v>0</v>
      </c>
      <c r="Q30" s="290"/>
      <c r="R30" s="250"/>
      <c r="S30" s="250"/>
      <c r="T30" s="250"/>
      <c r="U30" s="257"/>
      <c r="V30" s="2"/>
      <c r="W30" s="291" t="s">
        <v>97</v>
      </c>
      <c r="X30" s="262"/>
      <c r="Y30" s="15"/>
      <c r="Z30" s="262" t="s">
        <v>80</v>
      </c>
      <c r="AA30" s="262"/>
      <c r="AB30" s="15"/>
      <c r="AC30" s="262" t="s">
        <v>107</v>
      </c>
      <c r="AD30" s="263"/>
      <c r="AE30" s="2"/>
      <c r="AF30" s="298" t="s">
        <v>47</v>
      </c>
      <c r="AG30" s="299"/>
      <c r="AH30" s="299"/>
      <c r="AI30" s="299"/>
      <c r="AJ30" s="299"/>
      <c r="AK30" s="299"/>
      <c r="AL30" s="299"/>
      <c r="AM30" s="299"/>
      <c r="AN30" s="30"/>
      <c r="AO30" s="30"/>
      <c r="AP30" s="31">
        <f>I18</f>
        <v>0</v>
      </c>
      <c r="AQ30" s="30"/>
      <c r="AR30" s="30"/>
      <c r="AS30" s="83">
        <f t="shared" si="1"/>
        <v>0</v>
      </c>
      <c r="AT30" s="29"/>
    </row>
    <row r="31" spans="1:46" ht="15" customHeight="1" thickBot="1" x14ac:dyDescent="0.3">
      <c r="A31" s="29"/>
      <c r="B31" s="16"/>
      <c r="C31" s="7"/>
      <c r="D31" s="247" t="s">
        <v>97</v>
      </c>
      <c r="E31" s="247"/>
      <c r="F31" s="248" t="s">
        <v>98</v>
      </c>
      <c r="G31" s="248"/>
      <c r="H31" s="248" t="s">
        <v>99</v>
      </c>
      <c r="I31" s="248"/>
      <c r="J31" s="248" t="s">
        <v>100</v>
      </c>
      <c r="K31" s="248"/>
      <c r="L31" s="248" t="s">
        <v>101</v>
      </c>
      <c r="M31" s="248"/>
      <c r="N31" s="248" t="s">
        <v>102</v>
      </c>
      <c r="O31" s="248"/>
      <c r="P31" s="248" t="s">
        <v>41</v>
      </c>
      <c r="Q31" s="248"/>
      <c r="R31" s="248" t="s">
        <v>43</v>
      </c>
      <c r="S31" s="248"/>
      <c r="T31" s="248" t="s">
        <v>43</v>
      </c>
      <c r="U31" s="249"/>
      <c r="V31" s="2"/>
      <c r="W31" s="16"/>
      <c r="X31" s="292" t="s">
        <v>108</v>
      </c>
      <c r="Y31" s="292"/>
      <c r="Z31" s="292"/>
      <c r="AA31" s="292"/>
      <c r="AB31" s="264"/>
      <c r="AC31" s="264"/>
      <c r="AD31" s="17"/>
      <c r="AE31" s="2"/>
      <c r="AF31" s="300" t="s">
        <v>32</v>
      </c>
      <c r="AG31" s="301"/>
      <c r="AH31" s="301"/>
      <c r="AI31" s="301"/>
      <c r="AJ31" s="301"/>
      <c r="AK31" s="301"/>
      <c r="AL31" s="301"/>
      <c r="AM31" s="301"/>
      <c r="AN31" s="21"/>
      <c r="AO31" s="21"/>
      <c r="AP31" s="6">
        <f>I17</f>
        <v>0</v>
      </c>
      <c r="AQ31" s="21"/>
      <c r="AR31" s="21"/>
      <c r="AS31" s="82">
        <f t="shared" si="1"/>
        <v>0</v>
      </c>
      <c r="AT31" s="29"/>
    </row>
    <row r="32" spans="1:46" ht="15" customHeight="1" thickBot="1" x14ac:dyDescent="0.3">
      <c r="A32" s="29"/>
      <c r="B32" s="7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98" t="s">
        <v>112</v>
      </c>
      <c r="AG32" s="299"/>
      <c r="AH32" s="299"/>
      <c r="AI32" s="299"/>
      <c r="AJ32" s="299"/>
      <c r="AK32" s="299"/>
      <c r="AL32" s="299"/>
      <c r="AM32" s="299"/>
      <c r="AN32" s="30"/>
      <c r="AO32" s="30"/>
      <c r="AP32" s="31">
        <f>I14</f>
        <v>0</v>
      </c>
      <c r="AQ32" s="30"/>
      <c r="AR32" s="30"/>
      <c r="AS32" s="83">
        <f t="shared" si="1"/>
        <v>0</v>
      </c>
      <c r="AT32" s="29"/>
    </row>
    <row r="33" spans="1:46" ht="15" customHeight="1" x14ac:dyDescent="0.3">
      <c r="A33" s="29"/>
      <c r="B33" s="251" t="s">
        <v>128</v>
      </c>
      <c r="C33" s="252"/>
      <c r="D33" s="252"/>
      <c r="E33" s="252"/>
      <c r="F33" s="252"/>
      <c r="G33" s="252"/>
      <c r="H33" s="182" t="s">
        <v>97</v>
      </c>
      <c r="I33" s="182"/>
      <c r="J33" s="18"/>
      <c r="K33" s="182" t="s">
        <v>98</v>
      </c>
      <c r="L33" s="182"/>
      <c r="M33" s="18"/>
      <c r="N33" s="182" t="s">
        <v>99</v>
      </c>
      <c r="O33" s="182"/>
      <c r="P33" s="18"/>
      <c r="Q33" s="182" t="s">
        <v>127</v>
      </c>
      <c r="R33" s="182"/>
      <c r="S33" s="18"/>
      <c r="T33" s="182" t="s">
        <v>41</v>
      </c>
      <c r="U33" s="182"/>
      <c r="V33" s="18"/>
      <c r="W33" s="182" t="s">
        <v>81</v>
      </c>
      <c r="X33" s="182"/>
      <c r="Y33" s="18"/>
      <c r="Z33" s="182" t="s">
        <v>43</v>
      </c>
      <c r="AA33" s="182"/>
      <c r="AB33" s="18"/>
      <c r="AC33" s="182" t="s">
        <v>43</v>
      </c>
      <c r="AD33" s="304"/>
      <c r="AE33" s="2"/>
      <c r="AF33" s="300" t="s">
        <v>33</v>
      </c>
      <c r="AG33" s="301"/>
      <c r="AH33" s="301"/>
      <c r="AI33" s="301"/>
      <c r="AJ33" s="301"/>
      <c r="AK33" s="301"/>
      <c r="AL33" s="301"/>
      <c r="AM33" s="301"/>
      <c r="AN33" s="21"/>
      <c r="AO33" s="21"/>
      <c r="AP33" s="6">
        <f>I18</f>
        <v>0</v>
      </c>
      <c r="AQ33" s="21"/>
      <c r="AR33" s="21"/>
      <c r="AS33" s="82">
        <f t="shared" si="1"/>
        <v>0</v>
      </c>
      <c r="AT33" s="29"/>
    </row>
    <row r="34" spans="1:46" ht="15" customHeight="1" x14ac:dyDescent="0.25">
      <c r="A34" s="29"/>
      <c r="B34" s="237" t="s">
        <v>129</v>
      </c>
      <c r="C34" s="238"/>
      <c r="D34" s="238"/>
      <c r="E34" s="238"/>
      <c r="F34" s="238"/>
      <c r="G34" s="238"/>
      <c r="H34" s="240">
        <f>K34+N34+Q34+T34+W34+Z34+AC34</f>
        <v>0</v>
      </c>
      <c r="I34" s="240"/>
      <c r="J34" s="235" t="s">
        <v>76</v>
      </c>
      <c r="K34" s="234"/>
      <c r="L34" s="234"/>
      <c r="M34" s="235" t="s">
        <v>77</v>
      </c>
      <c r="N34" s="244"/>
      <c r="O34" s="244"/>
      <c r="P34" s="235" t="s">
        <v>77</v>
      </c>
      <c r="Q34" s="234"/>
      <c r="R34" s="234"/>
      <c r="S34" s="235" t="s">
        <v>77</v>
      </c>
      <c r="T34" s="246">
        <f>I13</f>
        <v>0</v>
      </c>
      <c r="U34" s="246"/>
      <c r="V34" s="235" t="s">
        <v>77</v>
      </c>
      <c r="W34" s="234"/>
      <c r="X34" s="234"/>
      <c r="Y34" s="235" t="s">
        <v>77</v>
      </c>
      <c r="Z34" s="244"/>
      <c r="AA34" s="244"/>
      <c r="AB34" s="235" t="s">
        <v>77</v>
      </c>
      <c r="AC34" s="234"/>
      <c r="AD34" s="236"/>
      <c r="AE34" s="2"/>
      <c r="AF34" s="298" t="s">
        <v>113</v>
      </c>
      <c r="AG34" s="299"/>
      <c r="AH34" s="299"/>
      <c r="AI34" s="299"/>
      <c r="AJ34" s="299"/>
      <c r="AK34" s="299"/>
      <c r="AL34" s="299"/>
      <c r="AM34" s="299"/>
      <c r="AN34" s="30"/>
      <c r="AO34" s="30"/>
      <c r="AP34" s="31">
        <f>I13</f>
        <v>0</v>
      </c>
      <c r="AQ34" s="30"/>
      <c r="AR34" s="30"/>
      <c r="AS34" s="83">
        <f t="shared" si="1"/>
        <v>0</v>
      </c>
      <c r="AT34" s="29"/>
    </row>
    <row r="35" spans="1:46" ht="15" customHeight="1" x14ac:dyDescent="0.25">
      <c r="A35" s="29"/>
      <c r="B35" s="237"/>
      <c r="C35" s="238"/>
      <c r="D35" s="238"/>
      <c r="E35" s="238"/>
      <c r="F35" s="238"/>
      <c r="G35" s="238"/>
      <c r="H35" s="240"/>
      <c r="I35" s="240"/>
      <c r="J35" s="235"/>
      <c r="K35" s="234"/>
      <c r="L35" s="234"/>
      <c r="M35" s="235"/>
      <c r="N35" s="244"/>
      <c r="O35" s="244"/>
      <c r="P35" s="235"/>
      <c r="Q35" s="234"/>
      <c r="R35" s="234"/>
      <c r="S35" s="235"/>
      <c r="T35" s="246"/>
      <c r="U35" s="246"/>
      <c r="V35" s="235"/>
      <c r="W35" s="234"/>
      <c r="X35" s="234"/>
      <c r="Y35" s="235"/>
      <c r="Z35" s="244"/>
      <c r="AA35" s="244"/>
      <c r="AB35" s="235"/>
      <c r="AC35" s="234"/>
      <c r="AD35" s="236"/>
      <c r="AE35" s="2"/>
      <c r="AF35" s="300" t="s">
        <v>49</v>
      </c>
      <c r="AG35" s="301"/>
      <c r="AH35" s="301"/>
      <c r="AI35" s="301"/>
      <c r="AJ35" s="301"/>
      <c r="AK35" s="301"/>
      <c r="AL35" s="301"/>
      <c r="AM35" s="301"/>
      <c r="AN35" s="21"/>
      <c r="AO35" s="21"/>
      <c r="AP35" s="6">
        <f>I16</f>
        <v>0</v>
      </c>
      <c r="AQ35" s="21"/>
      <c r="AR35" s="21"/>
      <c r="AS35" s="82">
        <f t="shared" si="1"/>
        <v>0</v>
      </c>
      <c r="AT35" s="29"/>
    </row>
    <row r="36" spans="1:46" ht="15" customHeight="1" x14ac:dyDescent="0.25">
      <c r="A36" s="29"/>
      <c r="B36" s="237" t="s">
        <v>130</v>
      </c>
      <c r="C36" s="238"/>
      <c r="D36" s="238"/>
      <c r="E36" s="238"/>
      <c r="F36" s="238"/>
      <c r="G36" s="238"/>
      <c r="H36" s="240">
        <f>K36+N36+Q36+T36+W36+Z36+AC36</f>
        <v>0</v>
      </c>
      <c r="I36" s="240"/>
      <c r="J36" s="235" t="s">
        <v>76</v>
      </c>
      <c r="K36" s="234"/>
      <c r="L36" s="234"/>
      <c r="M36" s="235" t="s">
        <v>77</v>
      </c>
      <c r="N36" s="244"/>
      <c r="O36" s="244"/>
      <c r="P36" s="235" t="s">
        <v>77</v>
      </c>
      <c r="Q36" s="234"/>
      <c r="R36" s="234"/>
      <c r="S36" s="235" t="s">
        <v>77</v>
      </c>
      <c r="T36" s="246">
        <f>I14</f>
        <v>0</v>
      </c>
      <c r="U36" s="246"/>
      <c r="V36" s="235" t="s">
        <v>77</v>
      </c>
      <c r="W36" s="234"/>
      <c r="X36" s="234"/>
      <c r="Y36" s="235" t="s">
        <v>77</v>
      </c>
      <c r="Z36" s="244"/>
      <c r="AA36" s="244"/>
      <c r="AB36" s="235" t="s">
        <v>77</v>
      </c>
      <c r="AC36" s="234"/>
      <c r="AD36" s="236"/>
      <c r="AE36" s="2"/>
      <c r="AF36" s="298" t="s">
        <v>50</v>
      </c>
      <c r="AG36" s="299"/>
      <c r="AH36" s="299"/>
      <c r="AI36" s="299"/>
      <c r="AJ36" s="299"/>
      <c r="AK36" s="299"/>
      <c r="AL36" s="299"/>
      <c r="AM36" s="299"/>
      <c r="AN36" s="30"/>
      <c r="AO36" s="30"/>
      <c r="AP36" s="31">
        <f>I16</f>
        <v>0</v>
      </c>
      <c r="AQ36" s="30"/>
      <c r="AR36" s="30"/>
      <c r="AS36" s="83">
        <f t="shared" si="1"/>
        <v>0</v>
      </c>
      <c r="AT36" s="29"/>
    </row>
    <row r="37" spans="1:46" ht="15" customHeight="1" thickBot="1" x14ac:dyDescent="0.3">
      <c r="A37" s="29"/>
      <c r="B37" s="239"/>
      <c r="C37" s="222"/>
      <c r="D37" s="222"/>
      <c r="E37" s="222"/>
      <c r="F37" s="222"/>
      <c r="G37" s="222"/>
      <c r="H37" s="241"/>
      <c r="I37" s="241"/>
      <c r="J37" s="242"/>
      <c r="K37" s="243"/>
      <c r="L37" s="243"/>
      <c r="M37" s="242"/>
      <c r="N37" s="245"/>
      <c r="O37" s="245"/>
      <c r="P37" s="242"/>
      <c r="Q37" s="243"/>
      <c r="R37" s="243"/>
      <c r="S37" s="242"/>
      <c r="T37" s="254"/>
      <c r="U37" s="254"/>
      <c r="V37" s="242"/>
      <c r="W37" s="243"/>
      <c r="X37" s="243"/>
      <c r="Y37" s="242"/>
      <c r="Z37" s="245"/>
      <c r="AA37" s="245"/>
      <c r="AB37" s="242"/>
      <c r="AC37" s="243"/>
      <c r="AD37" s="260"/>
      <c r="AE37" s="2"/>
      <c r="AF37" s="300" t="s">
        <v>51</v>
      </c>
      <c r="AG37" s="301"/>
      <c r="AH37" s="301"/>
      <c r="AI37" s="301"/>
      <c r="AJ37" s="301"/>
      <c r="AK37" s="301"/>
      <c r="AL37" s="301"/>
      <c r="AM37" s="301"/>
      <c r="AN37" s="21"/>
      <c r="AO37" s="21"/>
      <c r="AP37" s="6">
        <f>I16</f>
        <v>0</v>
      </c>
      <c r="AQ37" s="21"/>
      <c r="AR37" s="21"/>
      <c r="AS37" s="82">
        <f t="shared" si="1"/>
        <v>0</v>
      </c>
      <c r="AT37" s="29"/>
    </row>
    <row r="38" spans="1:46" ht="15" customHeight="1" thickBot="1" x14ac:dyDescent="0.3">
      <c r="A38" s="29"/>
      <c r="B38" s="7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98" t="s">
        <v>52</v>
      </c>
      <c r="AG38" s="299"/>
      <c r="AH38" s="299"/>
      <c r="AI38" s="299"/>
      <c r="AJ38" s="299"/>
      <c r="AK38" s="299"/>
      <c r="AL38" s="299"/>
      <c r="AM38" s="299"/>
      <c r="AN38" s="30"/>
      <c r="AO38" s="30"/>
      <c r="AP38" s="31">
        <f>I16</f>
        <v>0</v>
      </c>
      <c r="AQ38" s="30"/>
      <c r="AR38" s="30"/>
      <c r="AS38" s="83">
        <f t="shared" si="1"/>
        <v>0</v>
      </c>
      <c r="AT38" s="29"/>
    </row>
    <row r="39" spans="1:46" ht="15" customHeight="1" x14ac:dyDescent="0.3">
      <c r="A39" s="29"/>
      <c r="B39" s="251" t="s">
        <v>137</v>
      </c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3" t="s">
        <v>136</v>
      </c>
      <c r="N39" s="253"/>
      <c r="O39" s="253"/>
      <c r="P39" s="253" t="s">
        <v>135</v>
      </c>
      <c r="Q39" s="253"/>
      <c r="R39" s="253"/>
      <c r="S39" s="253" t="s">
        <v>134</v>
      </c>
      <c r="T39" s="253"/>
      <c r="U39" s="253"/>
      <c r="V39" s="253" t="s">
        <v>133</v>
      </c>
      <c r="W39" s="253"/>
      <c r="X39" s="253"/>
      <c r="Y39" s="253" t="s">
        <v>132</v>
      </c>
      <c r="Z39" s="253"/>
      <c r="AA39" s="253" t="s">
        <v>131</v>
      </c>
      <c r="AB39" s="253"/>
      <c r="AC39" s="253" t="s">
        <v>63</v>
      </c>
      <c r="AD39" s="305"/>
      <c r="AE39" s="2"/>
      <c r="AF39" s="300" t="s">
        <v>53</v>
      </c>
      <c r="AG39" s="301"/>
      <c r="AH39" s="301"/>
      <c r="AI39" s="301"/>
      <c r="AJ39" s="301"/>
      <c r="AK39" s="301"/>
      <c r="AL39" s="301"/>
      <c r="AM39" s="301"/>
      <c r="AN39" s="21"/>
      <c r="AO39" s="21"/>
      <c r="AP39" s="6">
        <f>I16</f>
        <v>0</v>
      </c>
      <c r="AQ39" s="21"/>
      <c r="AR39" s="21"/>
      <c r="AS39" s="82">
        <f t="shared" si="1"/>
        <v>0</v>
      </c>
      <c r="AT39" s="29"/>
    </row>
    <row r="40" spans="1:46" ht="15" customHeight="1" x14ac:dyDescent="0.25">
      <c r="A40" s="29"/>
      <c r="B40" s="187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219"/>
      <c r="N40" s="219"/>
      <c r="O40" s="219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5"/>
      <c r="AE40" s="2"/>
      <c r="AF40" s="298" t="s">
        <v>54</v>
      </c>
      <c r="AG40" s="299"/>
      <c r="AH40" s="299"/>
      <c r="AI40" s="299"/>
      <c r="AJ40" s="299"/>
      <c r="AK40" s="299"/>
      <c r="AL40" s="299"/>
      <c r="AM40" s="299"/>
      <c r="AN40" s="30"/>
      <c r="AO40" s="30"/>
      <c r="AP40" s="31">
        <f>I16</f>
        <v>0</v>
      </c>
      <c r="AQ40" s="30"/>
      <c r="AR40" s="30"/>
      <c r="AS40" s="83">
        <f t="shared" si="1"/>
        <v>0</v>
      </c>
      <c r="AT40" s="29"/>
    </row>
    <row r="41" spans="1:46" ht="15" customHeight="1" x14ac:dyDescent="0.25">
      <c r="A41" s="29"/>
      <c r="B41" s="180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216"/>
      <c r="N41" s="216"/>
      <c r="O41" s="216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8"/>
      <c r="AE41" s="2"/>
      <c r="AF41" s="300" t="s">
        <v>55</v>
      </c>
      <c r="AG41" s="301"/>
      <c r="AH41" s="301"/>
      <c r="AI41" s="301"/>
      <c r="AJ41" s="301"/>
      <c r="AK41" s="301"/>
      <c r="AL41" s="301"/>
      <c r="AM41" s="301"/>
      <c r="AN41" s="21"/>
      <c r="AO41" s="21"/>
      <c r="AP41" s="6">
        <f>I16</f>
        <v>0</v>
      </c>
      <c r="AQ41" s="21"/>
      <c r="AR41" s="21"/>
      <c r="AS41" s="82">
        <f t="shared" si="1"/>
        <v>0</v>
      </c>
      <c r="AT41" s="29"/>
    </row>
    <row r="42" spans="1:46" ht="15" customHeight="1" x14ac:dyDescent="0.25">
      <c r="A42" s="29"/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219"/>
      <c r="N42" s="219"/>
      <c r="O42" s="219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5"/>
      <c r="AE42" s="2"/>
      <c r="AF42" s="298" t="s">
        <v>56</v>
      </c>
      <c r="AG42" s="299"/>
      <c r="AH42" s="299"/>
      <c r="AI42" s="299"/>
      <c r="AJ42" s="299"/>
      <c r="AK42" s="299"/>
      <c r="AL42" s="299"/>
      <c r="AM42" s="299"/>
      <c r="AN42" s="30"/>
      <c r="AO42" s="30"/>
      <c r="AP42" s="31">
        <f>I16</f>
        <v>0</v>
      </c>
      <c r="AQ42" s="30"/>
      <c r="AR42" s="30"/>
      <c r="AS42" s="83">
        <f t="shared" si="1"/>
        <v>0</v>
      </c>
      <c r="AT42" s="29"/>
    </row>
    <row r="43" spans="1:46" ht="15" customHeight="1" x14ac:dyDescent="0.25">
      <c r="A43" s="29"/>
      <c r="B43" s="180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216"/>
      <c r="N43" s="216"/>
      <c r="O43" s="216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8"/>
      <c r="AE43" s="2"/>
      <c r="AF43" s="300" t="s">
        <v>34</v>
      </c>
      <c r="AG43" s="301"/>
      <c r="AH43" s="301"/>
      <c r="AI43" s="301"/>
      <c r="AJ43" s="301"/>
      <c r="AK43" s="301"/>
      <c r="AL43" s="301"/>
      <c r="AM43" s="301"/>
      <c r="AN43" s="21"/>
      <c r="AO43" s="21"/>
      <c r="AP43" s="6">
        <f>I17</f>
        <v>0</v>
      </c>
      <c r="AQ43" s="21"/>
      <c r="AR43" s="21"/>
      <c r="AS43" s="82">
        <f t="shared" si="1"/>
        <v>0</v>
      </c>
      <c r="AT43" s="29"/>
    </row>
    <row r="44" spans="1:46" ht="15" customHeight="1" x14ac:dyDescent="0.25">
      <c r="A44" s="29"/>
      <c r="B44" s="187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219"/>
      <c r="N44" s="219"/>
      <c r="O44" s="219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5"/>
      <c r="AE44" s="2"/>
      <c r="AF44" s="298" t="s">
        <v>114</v>
      </c>
      <c r="AG44" s="299"/>
      <c r="AH44" s="299"/>
      <c r="AI44" s="299"/>
      <c r="AJ44" s="299"/>
      <c r="AK44" s="299"/>
      <c r="AL44" s="299"/>
      <c r="AM44" s="299"/>
      <c r="AN44" s="30"/>
      <c r="AO44" s="30"/>
      <c r="AP44" s="31">
        <f>I14</f>
        <v>0</v>
      </c>
      <c r="AQ44" s="30"/>
      <c r="AR44" s="30"/>
      <c r="AS44" s="83">
        <f t="shared" si="1"/>
        <v>0</v>
      </c>
      <c r="AT44" s="29"/>
    </row>
    <row r="45" spans="1:46" ht="15" customHeight="1" x14ac:dyDescent="0.25">
      <c r="A45" s="29"/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216"/>
      <c r="N45" s="216"/>
      <c r="O45" s="216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8"/>
      <c r="AE45" s="2"/>
      <c r="AF45" s="300" t="s">
        <v>57</v>
      </c>
      <c r="AG45" s="301"/>
      <c r="AH45" s="301"/>
      <c r="AI45" s="302"/>
      <c r="AJ45" s="302"/>
      <c r="AK45" s="302"/>
      <c r="AL45" s="302"/>
      <c r="AM45" s="302"/>
      <c r="AN45" s="21"/>
      <c r="AO45" s="21"/>
      <c r="AP45" s="6">
        <f>I18</f>
        <v>0</v>
      </c>
      <c r="AQ45" s="21"/>
      <c r="AR45" s="21"/>
      <c r="AS45" s="82">
        <f t="shared" si="1"/>
        <v>0</v>
      </c>
      <c r="AT45" s="29"/>
    </row>
    <row r="46" spans="1:46" ht="15" customHeight="1" thickBot="1" x14ac:dyDescent="0.3">
      <c r="A46" s="29"/>
      <c r="B46" s="220" t="s">
        <v>75</v>
      </c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2">
        <f>AC40+AC41+AC42+AC43+AC44+AC45</f>
        <v>0</v>
      </c>
      <c r="AD46" s="223"/>
      <c r="AE46" s="2"/>
      <c r="AF46" s="298" t="s">
        <v>110</v>
      </c>
      <c r="AG46" s="299"/>
      <c r="AH46" s="299"/>
      <c r="AI46" s="303"/>
      <c r="AJ46" s="303"/>
      <c r="AK46" s="303"/>
      <c r="AL46" s="303"/>
      <c r="AM46" s="303"/>
      <c r="AN46" s="30"/>
      <c r="AO46" s="30"/>
      <c r="AP46" s="31">
        <f>I17</f>
        <v>0</v>
      </c>
      <c r="AQ46" s="30"/>
      <c r="AR46" s="30"/>
      <c r="AS46" s="83">
        <f t="shared" si="1"/>
        <v>0</v>
      </c>
      <c r="AT46" s="29"/>
    </row>
    <row r="47" spans="1:46" ht="15" customHeight="1" thickBot="1" x14ac:dyDescent="0.3">
      <c r="A47" s="29"/>
      <c r="B47" s="7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300" t="s">
        <v>35</v>
      </c>
      <c r="AG47" s="301"/>
      <c r="AH47" s="301"/>
      <c r="AI47" s="301"/>
      <c r="AJ47" s="301"/>
      <c r="AK47" s="301"/>
      <c r="AL47" s="301"/>
      <c r="AM47" s="301"/>
      <c r="AN47" s="21"/>
      <c r="AO47" s="21"/>
      <c r="AP47" s="6">
        <f>I14</f>
        <v>0</v>
      </c>
      <c r="AQ47" s="21"/>
      <c r="AR47" s="21"/>
      <c r="AS47" s="82">
        <f t="shared" si="1"/>
        <v>0</v>
      </c>
      <c r="AT47" s="29"/>
    </row>
    <row r="48" spans="1:46" ht="15" customHeight="1" x14ac:dyDescent="0.3">
      <c r="A48" s="29"/>
      <c r="B48" s="251" t="s">
        <v>144</v>
      </c>
      <c r="C48" s="252"/>
      <c r="D48" s="252"/>
      <c r="E48" s="252"/>
      <c r="F48" s="252"/>
      <c r="G48" s="252"/>
      <c r="H48" s="252"/>
      <c r="I48" s="252"/>
      <c r="J48" s="252"/>
      <c r="K48" s="392" t="s">
        <v>62</v>
      </c>
      <c r="L48" s="392"/>
      <c r="M48" s="392"/>
      <c r="N48" s="392"/>
      <c r="O48" s="392" t="s">
        <v>63</v>
      </c>
      <c r="P48" s="393"/>
      <c r="Q48" s="2"/>
      <c r="R48" s="251" t="s">
        <v>157</v>
      </c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93"/>
      <c r="AE48" s="2"/>
      <c r="AF48" s="298" t="s">
        <v>36</v>
      </c>
      <c r="AG48" s="299"/>
      <c r="AH48" s="299"/>
      <c r="AI48" s="299"/>
      <c r="AJ48" s="299"/>
      <c r="AK48" s="299"/>
      <c r="AL48" s="299"/>
      <c r="AM48" s="299"/>
      <c r="AN48" s="30"/>
      <c r="AO48" s="30"/>
      <c r="AP48" s="31">
        <f>I16</f>
        <v>0</v>
      </c>
      <c r="AQ48" s="30"/>
      <c r="AR48" s="30"/>
      <c r="AS48" s="83">
        <f t="shared" si="1"/>
        <v>0</v>
      </c>
      <c r="AT48" s="29"/>
    </row>
    <row r="49" spans="1:46" ht="15" customHeight="1" x14ac:dyDescent="0.25">
      <c r="A49" s="29"/>
      <c r="B49" s="47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5"/>
      <c r="Q49" s="2"/>
      <c r="R49" s="396" t="s">
        <v>158</v>
      </c>
      <c r="S49" s="397"/>
      <c r="T49" s="397"/>
      <c r="U49" s="9"/>
      <c r="V49" s="397" t="s">
        <v>159</v>
      </c>
      <c r="W49" s="397"/>
      <c r="X49" s="397"/>
      <c r="Y49" s="397"/>
      <c r="Z49" s="9"/>
      <c r="AA49" s="397" t="s">
        <v>160</v>
      </c>
      <c r="AB49" s="397"/>
      <c r="AC49" s="397"/>
      <c r="AD49" s="425"/>
      <c r="AE49" s="2"/>
      <c r="AF49" s="300" t="s">
        <v>37</v>
      </c>
      <c r="AG49" s="301"/>
      <c r="AH49" s="301"/>
      <c r="AI49" s="301"/>
      <c r="AJ49" s="301"/>
      <c r="AK49" s="301"/>
      <c r="AL49" s="301"/>
      <c r="AM49" s="301"/>
      <c r="AN49" s="21"/>
      <c r="AO49" s="21"/>
      <c r="AP49" s="6">
        <f>I17</f>
        <v>0</v>
      </c>
      <c r="AQ49" s="21"/>
      <c r="AR49" s="21"/>
      <c r="AS49" s="82">
        <f t="shared" si="1"/>
        <v>0</v>
      </c>
      <c r="AT49" s="29"/>
    </row>
    <row r="50" spans="1:46" ht="15" customHeight="1" x14ac:dyDescent="0.25">
      <c r="A50" s="29"/>
      <c r="B50" s="47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  <c r="Q50" s="2"/>
      <c r="R50" s="486">
        <f>AB31</f>
        <v>0</v>
      </c>
      <c r="S50" s="487"/>
      <c r="T50" s="487"/>
      <c r="U50" s="22"/>
      <c r="V50" s="488">
        <f>R50*2</f>
        <v>0</v>
      </c>
      <c r="W50" s="488"/>
      <c r="X50" s="488"/>
      <c r="Y50" s="488"/>
      <c r="Z50" s="22"/>
      <c r="AA50" s="487">
        <f>R50*4</f>
        <v>0</v>
      </c>
      <c r="AB50" s="487"/>
      <c r="AC50" s="487"/>
      <c r="AD50" s="489"/>
      <c r="AE50" s="2"/>
      <c r="AF50" s="298" t="s">
        <v>115</v>
      </c>
      <c r="AG50" s="299"/>
      <c r="AH50" s="299"/>
      <c r="AI50" s="299"/>
      <c r="AJ50" s="299"/>
      <c r="AK50" s="299"/>
      <c r="AL50" s="299"/>
      <c r="AM50" s="299"/>
      <c r="AN50" s="30"/>
      <c r="AO50" s="30"/>
      <c r="AP50" s="31">
        <f>I14</f>
        <v>0</v>
      </c>
      <c r="AQ50" s="30"/>
      <c r="AR50" s="30"/>
      <c r="AS50" s="83">
        <f t="shared" si="1"/>
        <v>0</v>
      </c>
      <c r="AT50" s="29"/>
    </row>
    <row r="51" spans="1:46" ht="15" customHeight="1" x14ac:dyDescent="0.25">
      <c r="A51" s="29"/>
      <c r="B51" s="474"/>
      <c r="C51" s="394"/>
      <c r="D51" s="394"/>
      <c r="E51" s="394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5"/>
      <c r="Q51" s="2"/>
      <c r="R51" s="452" t="s">
        <v>162</v>
      </c>
      <c r="S51" s="453"/>
      <c r="T51" s="453"/>
      <c r="U51" s="23"/>
      <c r="V51" s="453" t="s">
        <v>161</v>
      </c>
      <c r="W51" s="453"/>
      <c r="X51" s="453"/>
      <c r="Y51" s="453"/>
      <c r="Z51" s="4"/>
      <c r="AA51" s="453" t="s">
        <v>163</v>
      </c>
      <c r="AB51" s="453"/>
      <c r="AC51" s="453"/>
      <c r="AD51" s="454"/>
      <c r="AE51" s="2"/>
      <c r="AF51" s="300" t="s">
        <v>58</v>
      </c>
      <c r="AG51" s="301"/>
      <c r="AH51" s="301"/>
      <c r="AI51" s="301"/>
      <c r="AJ51" s="301"/>
      <c r="AK51" s="301"/>
      <c r="AL51" s="301"/>
      <c r="AM51" s="301"/>
      <c r="AN51" s="21"/>
      <c r="AO51" s="21"/>
      <c r="AP51" s="6">
        <f>I16</f>
        <v>0</v>
      </c>
      <c r="AQ51" s="21"/>
      <c r="AR51" s="21"/>
      <c r="AS51" s="82">
        <f t="shared" si="1"/>
        <v>0</v>
      </c>
      <c r="AT51" s="29"/>
    </row>
    <row r="52" spans="1:46" ht="15" customHeight="1" x14ac:dyDescent="0.25">
      <c r="A52" s="29"/>
      <c r="B52" s="47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6"/>
      <c r="Q52" s="2"/>
      <c r="R52" s="396" t="s">
        <v>164</v>
      </c>
      <c r="S52" s="397"/>
      <c r="T52" s="397"/>
      <c r="U52" s="24"/>
      <c r="V52" s="490" t="s">
        <v>168</v>
      </c>
      <c r="W52" s="490"/>
      <c r="X52" s="490"/>
      <c r="Y52" s="490"/>
      <c r="Z52" s="24"/>
      <c r="AA52" s="490" t="s">
        <v>169</v>
      </c>
      <c r="AB52" s="490"/>
      <c r="AC52" s="490"/>
      <c r="AD52" s="491"/>
      <c r="AE52" s="2"/>
      <c r="AF52" s="298" t="s">
        <v>38</v>
      </c>
      <c r="AG52" s="299"/>
      <c r="AH52" s="299"/>
      <c r="AI52" s="299"/>
      <c r="AJ52" s="299"/>
      <c r="AK52" s="299"/>
      <c r="AL52" s="299"/>
      <c r="AM52" s="299"/>
      <c r="AN52" s="30"/>
      <c r="AO52" s="30"/>
      <c r="AP52" s="31">
        <f>I17</f>
        <v>0</v>
      </c>
      <c r="AQ52" s="30"/>
      <c r="AR52" s="30"/>
      <c r="AS52" s="83">
        <f t="shared" si="1"/>
        <v>0</v>
      </c>
      <c r="AT52" s="29"/>
    </row>
    <row r="53" spans="1:46" ht="15" customHeight="1" x14ac:dyDescent="0.25">
      <c r="A53" s="29"/>
      <c r="B53" s="474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5"/>
      <c r="Q53" s="2"/>
      <c r="R53" s="445"/>
      <c r="S53" s="446"/>
      <c r="T53" s="446"/>
      <c r="U53" s="22"/>
      <c r="V53" s="447"/>
      <c r="W53" s="448"/>
      <c r="X53" s="448"/>
      <c r="Y53" s="448"/>
      <c r="Z53" s="22"/>
      <c r="AA53" s="449"/>
      <c r="AB53" s="450"/>
      <c r="AC53" s="450"/>
      <c r="AD53" s="451"/>
      <c r="AE53" s="2"/>
      <c r="AF53" s="300" t="s">
        <v>39</v>
      </c>
      <c r="AG53" s="301"/>
      <c r="AH53" s="301"/>
      <c r="AI53" s="301"/>
      <c r="AJ53" s="301"/>
      <c r="AK53" s="301"/>
      <c r="AL53" s="301"/>
      <c r="AM53" s="301"/>
      <c r="AN53" s="21"/>
      <c r="AO53" s="21"/>
      <c r="AP53" s="6">
        <f>I17</f>
        <v>0</v>
      </c>
      <c r="AQ53" s="21"/>
      <c r="AR53" s="21"/>
      <c r="AS53" s="82">
        <f t="shared" si="1"/>
        <v>0</v>
      </c>
      <c r="AT53" s="29"/>
    </row>
    <row r="54" spans="1:46" ht="15" customHeight="1" x14ac:dyDescent="0.25">
      <c r="A54" s="29"/>
      <c r="B54" s="47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6"/>
      <c r="Q54" s="2"/>
      <c r="R54" s="452" t="s">
        <v>165</v>
      </c>
      <c r="S54" s="453"/>
      <c r="T54" s="453"/>
      <c r="U54" s="63"/>
      <c r="V54" s="453" t="s">
        <v>166</v>
      </c>
      <c r="W54" s="453"/>
      <c r="X54" s="453"/>
      <c r="Y54" s="453"/>
      <c r="Z54" s="63"/>
      <c r="AA54" s="453" t="s">
        <v>167</v>
      </c>
      <c r="AB54" s="453"/>
      <c r="AC54" s="453"/>
      <c r="AD54" s="454"/>
      <c r="AE54" s="2"/>
      <c r="AF54" s="298" t="s">
        <v>116</v>
      </c>
      <c r="AG54" s="299"/>
      <c r="AH54" s="299"/>
      <c r="AI54" s="299"/>
      <c r="AJ54" s="299"/>
      <c r="AK54" s="299"/>
      <c r="AL54" s="299"/>
      <c r="AM54" s="299"/>
      <c r="AN54" s="30"/>
      <c r="AO54" s="30"/>
      <c r="AP54" s="31">
        <f>I13</f>
        <v>0</v>
      </c>
      <c r="AQ54" s="30"/>
      <c r="AR54" s="30"/>
      <c r="AS54" s="83">
        <f t="shared" si="1"/>
        <v>0</v>
      </c>
      <c r="AT54" s="29"/>
    </row>
    <row r="55" spans="1:46" ht="15" customHeight="1" x14ac:dyDescent="0.3">
      <c r="A55" s="29"/>
      <c r="B55" s="47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5"/>
      <c r="Q55" s="2"/>
      <c r="R55" s="384" t="s">
        <v>118</v>
      </c>
      <c r="S55" s="326"/>
      <c r="T55" s="326"/>
      <c r="U55" s="326"/>
      <c r="V55" s="326"/>
      <c r="W55" s="326"/>
      <c r="X55" s="4"/>
      <c r="Y55" s="27"/>
      <c r="Z55" s="385" t="s">
        <v>122</v>
      </c>
      <c r="AA55" s="385"/>
      <c r="AB55" s="385"/>
      <c r="AC55" s="385"/>
      <c r="AD55" s="386"/>
      <c r="AE55" s="2"/>
      <c r="AF55" s="300" t="s">
        <v>117</v>
      </c>
      <c r="AG55" s="301"/>
      <c r="AH55" s="301"/>
      <c r="AI55" s="301"/>
      <c r="AJ55" s="301"/>
      <c r="AK55" s="301"/>
      <c r="AL55" s="301"/>
      <c r="AM55" s="301"/>
      <c r="AN55" s="21"/>
      <c r="AO55" s="21"/>
      <c r="AP55" s="6">
        <f>I14</f>
        <v>0</v>
      </c>
      <c r="AQ55" s="21"/>
      <c r="AR55" s="21"/>
      <c r="AS55" s="82">
        <f t="shared" si="1"/>
        <v>0</v>
      </c>
      <c r="AT55" s="29"/>
    </row>
    <row r="56" spans="1:46" ht="15" customHeight="1" x14ac:dyDescent="0.25">
      <c r="A56" s="29"/>
      <c r="B56" s="47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6"/>
      <c r="Q56" s="2"/>
      <c r="R56" s="25"/>
      <c r="S56" s="385" t="s">
        <v>119</v>
      </c>
      <c r="T56" s="385"/>
      <c r="U56" s="385"/>
      <c r="V56" s="385"/>
      <c r="W56" s="385"/>
      <c r="X56" s="4"/>
      <c r="Y56" s="27"/>
      <c r="Z56" s="385" t="s">
        <v>123</v>
      </c>
      <c r="AA56" s="385"/>
      <c r="AB56" s="385"/>
      <c r="AC56" s="385"/>
      <c r="AD56" s="386"/>
      <c r="AE56" s="2"/>
      <c r="AF56" s="298" t="s">
        <v>59</v>
      </c>
      <c r="AG56" s="299"/>
      <c r="AH56" s="299"/>
      <c r="AI56" s="299"/>
      <c r="AJ56" s="299"/>
      <c r="AK56" s="299"/>
      <c r="AL56" s="299"/>
      <c r="AM56" s="299"/>
      <c r="AN56" s="30"/>
      <c r="AO56" s="30"/>
      <c r="AP56" s="31">
        <f>I18</f>
        <v>0</v>
      </c>
      <c r="AQ56" s="30"/>
      <c r="AR56" s="30"/>
      <c r="AS56" s="83">
        <f t="shared" si="1"/>
        <v>0</v>
      </c>
      <c r="AT56" s="29"/>
    </row>
    <row r="57" spans="1:46" ht="15" customHeight="1" thickBot="1" x14ac:dyDescent="0.3">
      <c r="A57" s="29"/>
      <c r="B57" s="474"/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5"/>
      <c r="Q57" s="2"/>
      <c r="R57" s="25"/>
      <c r="S57" s="385" t="s">
        <v>120</v>
      </c>
      <c r="T57" s="385"/>
      <c r="U57" s="385"/>
      <c r="V57" s="385"/>
      <c r="W57" s="385"/>
      <c r="X57" s="4"/>
      <c r="Y57" s="27"/>
      <c r="Z57" s="385" t="s">
        <v>124</v>
      </c>
      <c r="AA57" s="385"/>
      <c r="AB57" s="385"/>
      <c r="AC57" s="385"/>
      <c r="AD57" s="386"/>
      <c r="AE57" s="2"/>
      <c r="AF57" s="376" t="s">
        <v>40</v>
      </c>
      <c r="AG57" s="377"/>
      <c r="AH57" s="377"/>
      <c r="AI57" s="377"/>
      <c r="AJ57" s="377"/>
      <c r="AK57" s="377"/>
      <c r="AL57" s="377"/>
      <c r="AM57" s="377"/>
      <c r="AN57" s="35"/>
      <c r="AO57" s="35"/>
      <c r="AP57" s="36">
        <f>I14</f>
        <v>0</v>
      </c>
      <c r="AQ57" s="35"/>
      <c r="AR57" s="35"/>
      <c r="AS57" s="84">
        <f>AO57+AR57+AQ57+AP57</f>
        <v>0</v>
      </c>
      <c r="AT57" s="29"/>
    </row>
    <row r="58" spans="1:46" ht="15" customHeight="1" thickBot="1" x14ac:dyDescent="0.3">
      <c r="A58" s="29"/>
      <c r="B58" s="402" t="s">
        <v>75</v>
      </c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28">
        <f>O49+O50+O51+O52+O53+O54+O55+O56+O57</f>
        <v>0</v>
      </c>
      <c r="P58" s="429"/>
      <c r="Q58" s="2"/>
      <c r="R58" s="26"/>
      <c r="S58" s="408" t="s">
        <v>121</v>
      </c>
      <c r="T58" s="408"/>
      <c r="U58" s="408"/>
      <c r="V58" s="408"/>
      <c r="W58" s="408"/>
      <c r="X58" s="7"/>
      <c r="Y58" s="28"/>
      <c r="Z58" s="408" t="s">
        <v>125</v>
      </c>
      <c r="AA58" s="408"/>
      <c r="AB58" s="408"/>
      <c r="AC58" s="408"/>
      <c r="AD58" s="409"/>
      <c r="AE58" s="2"/>
      <c r="AF58" s="378" t="s">
        <v>103</v>
      </c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9"/>
      <c r="AT58" s="29"/>
    </row>
    <row r="59" spans="1:46" ht="15" customHeight="1" thickBot="1" x14ac:dyDescent="0.3">
      <c r="A59" s="29"/>
      <c r="B59" s="7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87"/>
      <c r="AT59" s="29"/>
    </row>
    <row r="60" spans="1:46" ht="15" customHeight="1" thickBot="1" x14ac:dyDescent="0.35">
      <c r="A60" s="29"/>
      <c r="B60" s="419" t="s">
        <v>73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420"/>
      <c r="P60" s="2"/>
      <c r="Q60" s="419" t="s">
        <v>177</v>
      </c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420"/>
      <c r="AE60" s="2"/>
      <c r="AF60" s="419" t="s">
        <v>146</v>
      </c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420"/>
      <c r="AT60" s="29"/>
    </row>
    <row r="61" spans="1:46" ht="15" customHeight="1" x14ac:dyDescent="0.25">
      <c r="A61" s="29"/>
      <c r="B61" s="479" t="s">
        <v>401</v>
      </c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80"/>
      <c r="O61" s="481"/>
      <c r="P61" s="2"/>
      <c r="Q61" s="476" t="s">
        <v>170</v>
      </c>
      <c r="R61" s="477"/>
      <c r="S61" s="477"/>
      <c r="T61" s="477"/>
      <c r="U61" s="482"/>
      <c r="V61" s="482"/>
      <c r="W61" s="482"/>
      <c r="X61" s="482"/>
      <c r="Y61" s="482"/>
      <c r="Z61" s="482"/>
      <c r="AA61" s="482"/>
      <c r="AB61" s="482"/>
      <c r="AC61" s="482"/>
      <c r="AD61" s="483"/>
      <c r="AE61" s="2"/>
      <c r="AF61" s="430" t="s">
        <v>147</v>
      </c>
      <c r="AG61" s="431"/>
      <c r="AH61" s="431"/>
      <c r="AI61" s="431"/>
      <c r="AJ61" s="421"/>
      <c r="AK61" s="421"/>
      <c r="AL61" s="421"/>
      <c r="AM61" s="421"/>
      <c r="AN61" s="421"/>
      <c r="AO61" s="421"/>
      <c r="AP61" s="421"/>
      <c r="AQ61" s="421"/>
      <c r="AR61" s="421"/>
      <c r="AS61" s="422"/>
      <c r="AT61" s="29"/>
    </row>
    <row r="62" spans="1:46" ht="15" customHeight="1" x14ac:dyDescent="0.25">
      <c r="A62" s="29"/>
      <c r="B62" s="435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7"/>
      <c r="P62" s="2"/>
      <c r="Q62" s="478" t="s">
        <v>171</v>
      </c>
      <c r="R62" s="179"/>
      <c r="S62" s="179"/>
      <c r="T62" s="179"/>
      <c r="U62" s="484"/>
      <c r="V62" s="484"/>
      <c r="W62" s="484"/>
      <c r="X62" s="484"/>
      <c r="Y62" s="484"/>
      <c r="Z62" s="484"/>
      <c r="AA62" s="484"/>
      <c r="AB62" s="484"/>
      <c r="AC62" s="484"/>
      <c r="AD62" s="485"/>
      <c r="AE62" s="2"/>
      <c r="AF62" s="229" t="s">
        <v>148</v>
      </c>
      <c r="AG62" s="230"/>
      <c r="AH62" s="230"/>
      <c r="AI62" s="230"/>
      <c r="AJ62" s="185"/>
      <c r="AK62" s="185"/>
      <c r="AL62" s="185"/>
      <c r="AM62" s="185"/>
      <c r="AN62" s="185"/>
      <c r="AO62" s="185"/>
      <c r="AP62" s="185"/>
      <c r="AQ62" s="185"/>
      <c r="AR62" s="185"/>
      <c r="AS62" s="186"/>
      <c r="AT62" s="29"/>
    </row>
    <row r="63" spans="1:46" ht="15" customHeight="1" x14ac:dyDescent="0.25">
      <c r="A63" s="29"/>
      <c r="B63" s="432"/>
      <c r="C63" s="433"/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3"/>
      <c r="O63" s="434"/>
      <c r="P63" s="2"/>
      <c r="Q63" s="224" t="s">
        <v>172</v>
      </c>
      <c r="R63" s="173"/>
      <c r="S63" s="173"/>
      <c r="T63" s="173"/>
      <c r="U63" s="508"/>
      <c r="V63" s="508"/>
      <c r="W63" s="508"/>
      <c r="X63" s="508"/>
      <c r="Y63" s="508"/>
      <c r="Z63" s="508"/>
      <c r="AA63" s="508"/>
      <c r="AB63" s="508"/>
      <c r="AC63" s="508"/>
      <c r="AD63" s="509"/>
      <c r="AE63" s="2"/>
      <c r="AF63" s="417" t="s">
        <v>149</v>
      </c>
      <c r="AG63" s="418"/>
      <c r="AH63" s="418"/>
      <c r="AI63" s="418"/>
      <c r="AJ63" s="183"/>
      <c r="AK63" s="183"/>
      <c r="AL63" s="183"/>
      <c r="AM63" s="183"/>
      <c r="AN63" s="183"/>
      <c r="AO63" s="183"/>
      <c r="AP63" s="183"/>
      <c r="AQ63" s="183"/>
      <c r="AR63" s="183"/>
      <c r="AS63" s="184"/>
      <c r="AT63" s="29"/>
    </row>
    <row r="64" spans="1:46" ht="15" customHeight="1" thickBot="1" x14ac:dyDescent="0.3">
      <c r="A64" s="29"/>
      <c r="B64" s="435"/>
      <c r="C64" s="436"/>
      <c r="D64" s="436"/>
      <c r="E64" s="436"/>
      <c r="F64" s="436"/>
      <c r="G64" s="436"/>
      <c r="H64" s="436"/>
      <c r="I64" s="436"/>
      <c r="J64" s="436"/>
      <c r="K64" s="436"/>
      <c r="L64" s="436"/>
      <c r="M64" s="436"/>
      <c r="N64" s="436"/>
      <c r="O64" s="437"/>
      <c r="P64" s="2"/>
      <c r="Q64" s="382" t="s">
        <v>173</v>
      </c>
      <c r="R64" s="383"/>
      <c r="S64" s="383"/>
      <c r="T64" s="383"/>
      <c r="U64" s="510"/>
      <c r="V64" s="510"/>
      <c r="W64" s="510"/>
      <c r="X64" s="510"/>
      <c r="Y64" s="510"/>
      <c r="Z64" s="510"/>
      <c r="AA64" s="510"/>
      <c r="AB64" s="510"/>
      <c r="AC64" s="510"/>
      <c r="AD64" s="511"/>
      <c r="AE64" s="2"/>
      <c r="AF64" s="229" t="s">
        <v>150</v>
      </c>
      <c r="AG64" s="230"/>
      <c r="AH64" s="230"/>
      <c r="AI64" s="230"/>
      <c r="AJ64" s="185"/>
      <c r="AK64" s="185"/>
      <c r="AL64" s="185"/>
      <c r="AM64" s="185"/>
      <c r="AN64" s="185"/>
      <c r="AO64" s="185"/>
      <c r="AP64" s="185"/>
      <c r="AQ64" s="185"/>
      <c r="AR64" s="185"/>
      <c r="AS64" s="186"/>
      <c r="AT64" s="29"/>
    </row>
    <row r="65" spans="1:46" ht="15" customHeight="1" thickBot="1" x14ac:dyDescent="0.3">
      <c r="A65" s="29"/>
      <c r="B65" s="432"/>
      <c r="C65" s="433"/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4"/>
      <c r="P65" s="2"/>
      <c r="Q65" s="512" t="s">
        <v>399</v>
      </c>
      <c r="R65" s="513"/>
      <c r="S65" s="513"/>
      <c r="T65" s="513"/>
      <c r="U65" s="513"/>
      <c r="V65" s="513"/>
      <c r="W65" s="513"/>
      <c r="X65" s="513"/>
      <c r="Y65" s="513"/>
      <c r="Z65" s="513"/>
      <c r="AA65" s="513"/>
      <c r="AB65" s="513"/>
      <c r="AC65" s="513"/>
      <c r="AD65" s="514"/>
      <c r="AE65" s="2"/>
      <c r="AF65" s="417" t="s">
        <v>151</v>
      </c>
      <c r="AG65" s="418"/>
      <c r="AH65" s="418"/>
      <c r="AI65" s="418"/>
      <c r="AJ65" s="183"/>
      <c r="AK65" s="183"/>
      <c r="AL65" s="183"/>
      <c r="AM65" s="183"/>
      <c r="AN65" s="183"/>
      <c r="AO65" s="183"/>
      <c r="AP65" s="183"/>
      <c r="AQ65" s="183"/>
      <c r="AR65" s="183"/>
      <c r="AS65" s="184"/>
      <c r="AT65" s="29"/>
    </row>
    <row r="66" spans="1:46" ht="15" customHeight="1" x14ac:dyDescent="0.25">
      <c r="A66" s="29"/>
      <c r="B66" s="435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7"/>
      <c r="P66" s="2"/>
      <c r="Q66" s="515"/>
      <c r="R66" s="516"/>
      <c r="S66" s="516"/>
      <c r="T66" s="516"/>
      <c r="U66" s="516"/>
      <c r="V66" s="516"/>
      <c r="W66" s="516"/>
      <c r="X66" s="516"/>
      <c r="Y66" s="516"/>
      <c r="Z66" s="516"/>
      <c r="AA66" s="516"/>
      <c r="AB66" s="516"/>
      <c r="AC66" s="516"/>
      <c r="AD66" s="517"/>
      <c r="AE66" s="2"/>
      <c r="AF66" s="229" t="s">
        <v>152</v>
      </c>
      <c r="AG66" s="230"/>
      <c r="AH66" s="230"/>
      <c r="AI66" s="230"/>
      <c r="AJ66" s="185"/>
      <c r="AK66" s="185"/>
      <c r="AL66" s="185"/>
      <c r="AM66" s="185"/>
      <c r="AN66" s="185"/>
      <c r="AO66" s="185"/>
      <c r="AP66" s="185"/>
      <c r="AQ66" s="185"/>
      <c r="AR66" s="185"/>
      <c r="AS66" s="186"/>
      <c r="AT66" s="29"/>
    </row>
    <row r="67" spans="1:46" ht="15" customHeight="1" x14ac:dyDescent="0.25">
      <c r="A67" s="29"/>
      <c r="B67" s="432"/>
      <c r="C67" s="433"/>
      <c r="D67" s="433"/>
      <c r="E67" s="433"/>
      <c r="F67" s="433"/>
      <c r="G67" s="433"/>
      <c r="H67" s="433"/>
      <c r="I67" s="433"/>
      <c r="J67" s="433"/>
      <c r="K67" s="433"/>
      <c r="L67" s="433"/>
      <c r="M67" s="433"/>
      <c r="N67" s="433"/>
      <c r="O67" s="434"/>
      <c r="P67" s="2"/>
      <c r="Q67" s="441"/>
      <c r="R67" s="442"/>
      <c r="S67" s="442"/>
      <c r="T67" s="442"/>
      <c r="U67" s="442"/>
      <c r="V67" s="442"/>
      <c r="W67" s="442"/>
      <c r="X67" s="442"/>
      <c r="Y67" s="442"/>
      <c r="Z67" s="442"/>
      <c r="AA67" s="442"/>
      <c r="AB67" s="442"/>
      <c r="AC67" s="442"/>
      <c r="AD67" s="443"/>
      <c r="AE67" s="2"/>
      <c r="AF67" s="417" t="s">
        <v>153</v>
      </c>
      <c r="AG67" s="418"/>
      <c r="AH67" s="418"/>
      <c r="AI67" s="418"/>
      <c r="AJ67" s="183"/>
      <c r="AK67" s="183"/>
      <c r="AL67" s="183"/>
      <c r="AM67" s="183"/>
      <c r="AN67" s="183"/>
      <c r="AO67" s="183"/>
      <c r="AP67" s="183"/>
      <c r="AQ67" s="183"/>
      <c r="AR67" s="183"/>
      <c r="AS67" s="184"/>
      <c r="AT67" s="29"/>
    </row>
    <row r="68" spans="1:46" ht="15" customHeight="1" thickBot="1" x14ac:dyDescent="0.3">
      <c r="A68" s="29"/>
      <c r="B68" s="435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7"/>
      <c r="P68" s="2"/>
      <c r="Q68" s="410"/>
      <c r="R68" s="411"/>
      <c r="S68" s="411"/>
      <c r="T68" s="411"/>
      <c r="U68" s="411"/>
      <c r="V68" s="411"/>
      <c r="W68" s="411"/>
      <c r="X68" s="411"/>
      <c r="Y68" s="411"/>
      <c r="Z68" s="411"/>
      <c r="AA68" s="411"/>
      <c r="AB68" s="411"/>
      <c r="AC68" s="411"/>
      <c r="AD68" s="412"/>
      <c r="AE68" s="2"/>
      <c r="AF68" s="229" t="s">
        <v>154</v>
      </c>
      <c r="AG68" s="230"/>
      <c r="AH68" s="230"/>
      <c r="AI68" s="230"/>
      <c r="AJ68" s="185"/>
      <c r="AK68" s="185"/>
      <c r="AL68" s="185"/>
      <c r="AM68" s="185"/>
      <c r="AN68" s="185"/>
      <c r="AO68" s="185"/>
      <c r="AP68" s="185"/>
      <c r="AQ68" s="185"/>
      <c r="AR68" s="185"/>
      <c r="AS68" s="186"/>
      <c r="AT68" s="29"/>
    </row>
    <row r="69" spans="1:46" ht="15" customHeight="1" x14ac:dyDescent="0.25">
      <c r="A69" s="29"/>
      <c r="B69" s="432"/>
      <c r="C69" s="433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4"/>
      <c r="P69" s="2"/>
      <c r="Q69" s="413" t="s">
        <v>174</v>
      </c>
      <c r="R69" s="414"/>
      <c r="S69" s="414"/>
      <c r="T69" s="414"/>
      <c r="U69" s="414"/>
      <c r="V69" s="414"/>
      <c r="W69" s="414"/>
      <c r="X69" s="414"/>
      <c r="Y69" s="414"/>
      <c r="Z69" s="414"/>
      <c r="AA69" s="380">
        <f>(U61+U62+U63+U64)/50</f>
        <v>0</v>
      </c>
      <c r="AB69" s="380"/>
      <c r="AC69" s="380"/>
      <c r="AD69" s="381"/>
      <c r="AE69" s="2"/>
      <c r="AF69" s="417" t="s">
        <v>155</v>
      </c>
      <c r="AG69" s="418"/>
      <c r="AH69" s="418"/>
      <c r="AI69" s="418"/>
      <c r="AJ69" s="183"/>
      <c r="AK69" s="183"/>
      <c r="AL69" s="183"/>
      <c r="AM69" s="183"/>
      <c r="AN69" s="183"/>
      <c r="AO69" s="183"/>
      <c r="AP69" s="183"/>
      <c r="AQ69" s="183"/>
      <c r="AR69" s="183"/>
      <c r="AS69" s="184"/>
      <c r="AT69" s="29"/>
    </row>
    <row r="70" spans="1:46" ht="15" customHeight="1" thickBot="1" x14ac:dyDescent="0.3">
      <c r="A70" s="29"/>
      <c r="B70" s="438"/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40"/>
      <c r="P70" s="73"/>
      <c r="Q70" s="415" t="s">
        <v>400</v>
      </c>
      <c r="R70" s="416"/>
      <c r="S70" s="416"/>
      <c r="T70" s="416"/>
      <c r="U70" s="416"/>
      <c r="V70" s="416"/>
      <c r="W70" s="416"/>
      <c r="X70" s="416"/>
      <c r="Y70" s="416"/>
      <c r="Z70" s="416"/>
      <c r="AA70" s="518"/>
      <c r="AB70" s="518"/>
      <c r="AC70" s="518"/>
      <c r="AD70" s="519"/>
      <c r="AE70" s="73"/>
      <c r="AF70" s="426" t="s">
        <v>156</v>
      </c>
      <c r="AG70" s="427"/>
      <c r="AH70" s="427"/>
      <c r="AI70" s="427"/>
      <c r="AJ70" s="198"/>
      <c r="AK70" s="198"/>
      <c r="AL70" s="198"/>
      <c r="AM70" s="198"/>
      <c r="AN70" s="198"/>
      <c r="AO70" s="198"/>
      <c r="AP70" s="198"/>
      <c r="AQ70" s="198"/>
      <c r="AR70" s="198"/>
      <c r="AS70" s="460"/>
      <c r="AT70" s="29"/>
    </row>
    <row r="71" spans="1:46" ht="15" customHeight="1" thickBo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</row>
    <row r="72" spans="1:46" ht="15" customHeight="1" thickBot="1" x14ac:dyDescent="0.35">
      <c r="A72" s="29"/>
      <c r="B72" s="130" t="s">
        <v>72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  <c r="O72" s="74"/>
      <c r="P72" s="398" t="s">
        <v>60</v>
      </c>
      <c r="Q72" s="399"/>
      <c r="R72" s="399"/>
      <c r="S72" s="399"/>
      <c r="T72" s="399"/>
      <c r="U72" s="399"/>
      <c r="V72" s="399"/>
      <c r="W72" s="399"/>
      <c r="X72" s="399"/>
      <c r="Y72" s="399"/>
      <c r="Z72" s="400" t="s">
        <v>61</v>
      </c>
      <c r="AA72" s="401"/>
      <c r="AB72" s="74"/>
      <c r="AC72" s="251" t="s">
        <v>143</v>
      </c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387" t="s">
        <v>62</v>
      </c>
      <c r="AO72" s="387"/>
      <c r="AP72" s="387"/>
      <c r="AQ72" s="387"/>
      <c r="AR72" s="387" t="s">
        <v>63</v>
      </c>
      <c r="AS72" s="388"/>
      <c r="AT72" s="29"/>
    </row>
    <row r="73" spans="1:46" ht="15" customHeight="1" x14ac:dyDescent="0.25">
      <c r="A73" s="29"/>
      <c r="B73" s="133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5"/>
      <c r="O73" s="2"/>
      <c r="P73" s="404"/>
      <c r="Q73" s="405"/>
      <c r="R73" s="405"/>
      <c r="S73" s="405"/>
      <c r="T73" s="405"/>
      <c r="U73" s="405"/>
      <c r="V73" s="405"/>
      <c r="W73" s="405"/>
      <c r="X73" s="405"/>
      <c r="Y73" s="405"/>
      <c r="Z73" s="406" t="s">
        <v>192</v>
      </c>
      <c r="AA73" s="407"/>
      <c r="AB73" s="2"/>
      <c r="AC73" s="389" t="s">
        <v>145</v>
      </c>
      <c r="AD73" s="202"/>
      <c r="AE73" s="203"/>
      <c r="AF73" s="203"/>
      <c r="AG73" s="203"/>
      <c r="AH73" s="203"/>
      <c r="AI73" s="203"/>
      <c r="AJ73" s="203"/>
      <c r="AK73" s="203"/>
      <c r="AL73" s="203"/>
      <c r="AM73" s="203"/>
      <c r="AN73" s="204"/>
      <c r="AO73" s="204"/>
      <c r="AP73" s="204"/>
      <c r="AQ73" s="204"/>
      <c r="AR73" s="204"/>
      <c r="AS73" s="444"/>
      <c r="AT73" s="29"/>
    </row>
    <row r="74" spans="1:46" ht="15" customHeight="1" x14ac:dyDescent="0.25">
      <c r="A74" s="29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8"/>
      <c r="O74" s="2"/>
      <c r="P74" s="225"/>
      <c r="Q74" s="226"/>
      <c r="R74" s="226"/>
      <c r="S74" s="226"/>
      <c r="T74" s="226"/>
      <c r="U74" s="226"/>
      <c r="V74" s="226"/>
      <c r="W74" s="226"/>
      <c r="X74" s="226"/>
      <c r="Y74" s="226"/>
      <c r="Z74" s="227" t="s">
        <v>64</v>
      </c>
      <c r="AA74" s="228"/>
      <c r="AB74" s="2"/>
      <c r="AC74" s="390"/>
      <c r="AD74" s="180"/>
      <c r="AE74" s="181"/>
      <c r="AF74" s="181"/>
      <c r="AG74" s="181"/>
      <c r="AH74" s="181"/>
      <c r="AI74" s="181"/>
      <c r="AJ74" s="181"/>
      <c r="AK74" s="181"/>
      <c r="AL74" s="181"/>
      <c r="AM74" s="181"/>
      <c r="AN74" s="185"/>
      <c r="AO74" s="185"/>
      <c r="AP74" s="185"/>
      <c r="AQ74" s="185"/>
      <c r="AR74" s="185"/>
      <c r="AS74" s="186"/>
      <c r="AT74" s="29"/>
    </row>
    <row r="75" spans="1:46" ht="15" customHeight="1" x14ac:dyDescent="0.25">
      <c r="A75" s="29"/>
      <c r="B75" s="133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  <c r="O75" s="2"/>
      <c r="P75" s="366"/>
      <c r="Q75" s="367"/>
      <c r="R75" s="367"/>
      <c r="S75" s="367"/>
      <c r="T75" s="367"/>
      <c r="U75" s="367"/>
      <c r="V75" s="367"/>
      <c r="W75" s="367"/>
      <c r="X75" s="367"/>
      <c r="Y75" s="367"/>
      <c r="Z75" s="368" t="s">
        <v>65</v>
      </c>
      <c r="AA75" s="369"/>
      <c r="AB75" s="2"/>
      <c r="AC75" s="390"/>
      <c r="AD75" s="187"/>
      <c r="AE75" s="188"/>
      <c r="AF75" s="188"/>
      <c r="AG75" s="188"/>
      <c r="AH75" s="188"/>
      <c r="AI75" s="188"/>
      <c r="AJ75" s="188"/>
      <c r="AK75" s="188"/>
      <c r="AL75" s="188"/>
      <c r="AM75" s="188"/>
      <c r="AN75" s="183"/>
      <c r="AO75" s="183"/>
      <c r="AP75" s="183"/>
      <c r="AQ75" s="183"/>
      <c r="AR75" s="183"/>
      <c r="AS75" s="184"/>
      <c r="AT75" s="29"/>
    </row>
    <row r="76" spans="1:46" ht="15" customHeight="1" x14ac:dyDescent="0.25">
      <c r="A76" s="29"/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8"/>
      <c r="O76" s="2"/>
      <c r="P76" s="225"/>
      <c r="Q76" s="226"/>
      <c r="R76" s="226"/>
      <c r="S76" s="226"/>
      <c r="T76" s="226"/>
      <c r="U76" s="226"/>
      <c r="V76" s="226"/>
      <c r="W76" s="226"/>
      <c r="X76" s="226"/>
      <c r="Y76" s="226"/>
      <c r="Z76" s="227" t="s">
        <v>66</v>
      </c>
      <c r="AA76" s="228"/>
      <c r="AB76" s="2"/>
      <c r="AC76" s="390"/>
      <c r="AD76" s="180"/>
      <c r="AE76" s="181"/>
      <c r="AF76" s="181"/>
      <c r="AG76" s="181"/>
      <c r="AH76" s="181"/>
      <c r="AI76" s="181"/>
      <c r="AJ76" s="181"/>
      <c r="AK76" s="181"/>
      <c r="AL76" s="181"/>
      <c r="AM76" s="181"/>
      <c r="AN76" s="185"/>
      <c r="AO76" s="185"/>
      <c r="AP76" s="185"/>
      <c r="AQ76" s="185"/>
      <c r="AR76" s="185"/>
      <c r="AS76" s="186"/>
      <c r="AT76" s="29"/>
    </row>
    <row r="77" spans="1:46" ht="15" customHeight="1" x14ac:dyDescent="0.25">
      <c r="A77" s="29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5"/>
      <c r="O77" s="2"/>
      <c r="P77" s="366"/>
      <c r="Q77" s="367"/>
      <c r="R77" s="367"/>
      <c r="S77" s="367"/>
      <c r="T77" s="367"/>
      <c r="U77" s="367"/>
      <c r="V77" s="367"/>
      <c r="W77" s="367"/>
      <c r="X77" s="367"/>
      <c r="Y77" s="367"/>
      <c r="Z77" s="368" t="s">
        <v>67</v>
      </c>
      <c r="AA77" s="369"/>
      <c r="AB77" s="2"/>
      <c r="AC77" s="390"/>
      <c r="AD77" s="187"/>
      <c r="AE77" s="188"/>
      <c r="AF77" s="188"/>
      <c r="AG77" s="188"/>
      <c r="AH77" s="188"/>
      <c r="AI77" s="188"/>
      <c r="AJ77" s="188"/>
      <c r="AK77" s="188"/>
      <c r="AL77" s="188"/>
      <c r="AM77" s="188"/>
      <c r="AN77" s="183"/>
      <c r="AO77" s="183"/>
      <c r="AP77" s="183"/>
      <c r="AQ77" s="183"/>
      <c r="AR77" s="183"/>
      <c r="AS77" s="184"/>
      <c r="AT77" s="29"/>
    </row>
    <row r="78" spans="1:46" ht="15" customHeight="1" x14ac:dyDescent="0.25">
      <c r="A78" s="29"/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8"/>
      <c r="O78" s="2"/>
      <c r="P78" s="225"/>
      <c r="Q78" s="226"/>
      <c r="R78" s="226"/>
      <c r="S78" s="226"/>
      <c r="T78" s="226"/>
      <c r="U78" s="226"/>
      <c r="V78" s="226"/>
      <c r="W78" s="226"/>
      <c r="X78" s="226"/>
      <c r="Y78" s="226"/>
      <c r="Z78" s="227" t="s">
        <v>68</v>
      </c>
      <c r="AA78" s="228"/>
      <c r="AB78" s="2"/>
      <c r="AC78" s="390"/>
      <c r="AD78" s="180"/>
      <c r="AE78" s="181"/>
      <c r="AF78" s="181"/>
      <c r="AG78" s="181"/>
      <c r="AH78" s="181"/>
      <c r="AI78" s="181"/>
      <c r="AJ78" s="181"/>
      <c r="AK78" s="181"/>
      <c r="AL78" s="181"/>
      <c r="AM78" s="181"/>
      <c r="AN78" s="185"/>
      <c r="AO78" s="185"/>
      <c r="AP78" s="185"/>
      <c r="AQ78" s="185"/>
      <c r="AR78" s="185"/>
      <c r="AS78" s="186"/>
      <c r="AT78" s="29"/>
    </row>
    <row r="79" spans="1:46" ht="15" customHeight="1" x14ac:dyDescent="0.25">
      <c r="A79" s="29"/>
      <c r="B79" s="13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5"/>
      <c r="O79" s="2"/>
      <c r="P79" s="366"/>
      <c r="Q79" s="367"/>
      <c r="R79" s="367"/>
      <c r="S79" s="367"/>
      <c r="T79" s="367"/>
      <c r="U79" s="367"/>
      <c r="V79" s="367"/>
      <c r="W79" s="367"/>
      <c r="X79" s="367"/>
      <c r="Y79" s="367"/>
      <c r="Z79" s="368" t="s">
        <v>69</v>
      </c>
      <c r="AA79" s="369"/>
      <c r="AB79" s="2"/>
      <c r="AC79" s="390"/>
      <c r="AD79" s="139"/>
      <c r="AE79" s="140"/>
      <c r="AF79" s="140"/>
      <c r="AG79" s="140"/>
      <c r="AH79" s="140"/>
      <c r="AI79" s="140"/>
      <c r="AJ79" s="140"/>
      <c r="AK79" s="140"/>
      <c r="AL79" s="140"/>
      <c r="AM79" s="141"/>
      <c r="AN79" s="183"/>
      <c r="AO79" s="183"/>
      <c r="AP79" s="183"/>
      <c r="AQ79" s="183"/>
      <c r="AR79" s="183"/>
      <c r="AS79" s="184"/>
      <c r="AT79" s="29"/>
    </row>
    <row r="80" spans="1:46" ht="15" customHeight="1" x14ac:dyDescent="0.25">
      <c r="A80" s="29"/>
      <c r="B80" s="136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8"/>
      <c r="O80" s="2"/>
      <c r="P80" s="225"/>
      <c r="Q80" s="226"/>
      <c r="R80" s="226"/>
      <c r="S80" s="226"/>
      <c r="T80" s="226"/>
      <c r="U80" s="226"/>
      <c r="V80" s="226"/>
      <c r="W80" s="226"/>
      <c r="X80" s="226"/>
      <c r="Y80" s="226"/>
      <c r="Z80" s="227" t="s">
        <v>70</v>
      </c>
      <c r="AA80" s="228"/>
      <c r="AB80" s="2"/>
      <c r="AC80" s="390"/>
      <c r="AD80" s="180"/>
      <c r="AE80" s="181"/>
      <c r="AF80" s="181"/>
      <c r="AG80" s="181"/>
      <c r="AH80" s="181"/>
      <c r="AI80" s="181"/>
      <c r="AJ80" s="181"/>
      <c r="AK80" s="181"/>
      <c r="AL80" s="181"/>
      <c r="AM80" s="181"/>
      <c r="AN80" s="185"/>
      <c r="AO80" s="185"/>
      <c r="AP80" s="185"/>
      <c r="AQ80" s="185"/>
      <c r="AR80" s="185"/>
      <c r="AS80" s="186"/>
      <c r="AT80" s="29"/>
    </row>
    <row r="81" spans="1:46" ht="15" customHeight="1" x14ac:dyDescent="0.25">
      <c r="A81" s="29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  <c r="O81" s="2"/>
      <c r="P81" s="366"/>
      <c r="Q81" s="367"/>
      <c r="R81" s="367"/>
      <c r="S81" s="367"/>
      <c r="T81" s="367"/>
      <c r="U81" s="367"/>
      <c r="V81" s="367"/>
      <c r="W81" s="367"/>
      <c r="X81" s="367"/>
      <c r="Y81" s="367"/>
      <c r="Z81" s="368" t="s">
        <v>71</v>
      </c>
      <c r="AA81" s="369"/>
      <c r="AB81" s="2"/>
      <c r="AC81" s="390"/>
      <c r="AD81" s="187"/>
      <c r="AE81" s="188"/>
      <c r="AF81" s="188"/>
      <c r="AG81" s="188"/>
      <c r="AH81" s="188"/>
      <c r="AI81" s="188"/>
      <c r="AJ81" s="188"/>
      <c r="AK81" s="188"/>
      <c r="AL81" s="188"/>
      <c r="AM81" s="188"/>
      <c r="AN81" s="183"/>
      <c r="AO81" s="183"/>
      <c r="AP81" s="183"/>
      <c r="AQ81" s="183"/>
      <c r="AR81" s="183"/>
      <c r="AS81" s="184"/>
      <c r="AT81" s="29"/>
    </row>
    <row r="82" spans="1:46" ht="15" customHeight="1" x14ac:dyDescent="0.25">
      <c r="A82" s="29"/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8"/>
      <c r="O82" s="2"/>
      <c r="P82" s="225"/>
      <c r="Q82" s="226"/>
      <c r="R82" s="226"/>
      <c r="S82" s="226"/>
      <c r="T82" s="226"/>
      <c r="U82" s="226"/>
      <c r="V82" s="226"/>
      <c r="W82" s="226"/>
      <c r="X82" s="226"/>
      <c r="Y82" s="226"/>
      <c r="Z82" s="227" t="s">
        <v>71</v>
      </c>
      <c r="AA82" s="228"/>
      <c r="AB82" s="2"/>
      <c r="AC82" s="390"/>
      <c r="AD82" s="180"/>
      <c r="AE82" s="181"/>
      <c r="AF82" s="181"/>
      <c r="AG82" s="181"/>
      <c r="AH82" s="181"/>
      <c r="AI82" s="181"/>
      <c r="AJ82" s="181"/>
      <c r="AK82" s="181"/>
      <c r="AL82" s="181"/>
      <c r="AM82" s="181"/>
      <c r="AN82" s="185"/>
      <c r="AO82" s="185"/>
      <c r="AP82" s="185"/>
      <c r="AQ82" s="185"/>
      <c r="AR82" s="185"/>
      <c r="AS82" s="186"/>
      <c r="AT82" s="29"/>
    </row>
    <row r="83" spans="1:46" ht="15" customHeight="1" x14ac:dyDescent="0.25">
      <c r="A83" s="29"/>
      <c r="B83" s="13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  <c r="O83" s="2"/>
      <c r="P83" s="366"/>
      <c r="Q83" s="367"/>
      <c r="R83" s="367"/>
      <c r="S83" s="367"/>
      <c r="T83" s="367"/>
      <c r="U83" s="367"/>
      <c r="V83" s="367"/>
      <c r="W83" s="367"/>
      <c r="X83" s="367"/>
      <c r="Y83" s="367"/>
      <c r="Z83" s="368" t="s">
        <v>71</v>
      </c>
      <c r="AA83" s="369"/>
      <c r="AB83" s="2"/>
      <c r="AC83" s="390"/>
      <c r="AD83" s="187"/>
      <c r="AE83" s="188"/>
      <c r="AF83" s="188"/>
      <c r="AG83" s="188"/>
      <c r="AH83" s="188"/>
      <c r="AI83" s="188"/>
      <c r="AJ83" s="188"/>
      <c r="AK83" s="188"/>
      <c r="AL83" s="188"/>
      <c r="AM83" s="188"/>
      <c r="AN83" s="183"/>
      <c r="AO83" s="183"/>
      <c r="AP83" s="183"/>
      <c r="AQ83" s="183"/>
      <c r="AR83" s="183"/>
      <c r="AS83" s="184"/>
      <c r="AT83" s="29"/>
    </row>
    <row r="84" spans="1:46" ht="15" customHeight="1" x14ac:dyDescent="0.25">
      <c r="A84" s="29"/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8"/>
      <c r="O84" s="2"/>
      <c r="P84" s="225"/>
      <c r="Q84" s="226"/>
      <c r="R84" s="226"/>
      <c r="S84" s="226"/>
      <c r="T84" s="226"/>
      <c r="U84" s="226"/>
      <c r="V84" s="226"/>
      <c r="W84" s="226"/>
      <c r="X84" s="226"/>
      <c r="Y84" s="226"/>
      <c r="Z84" s="227" t="s">
        <v>71</v>
      </c>
      <c r="AA84" s="228"/>
      <c r="AB84" s="2"/>
      <c r="AC84" s="390"/>
      <c r="AD84" s="180"/>
      <c r="AE84" s="181"/>
      <c r="AF84" s="181"/>
      <c r="AG84" s="181"/>
      <c r="AH84" s="181"/>
      <c r="AI84" s="181"/>
      <c r="AJ84" s="181"/>
      <c r="AK84" s="181"/>
      <c r="AL84" s="181"/>
      <c r="AM84" s="181"/>
      <c r="AN84" s="185"/>
      <c r="AO84" s="185"/>
      <c r="AP84" s="185"/>
      <c r="AQ84" s="185"/>
      <c r="AR84" s="185"/>
      <c r="AS84" s="186"/>
      <c r="AT84" s="29"/>
    </row>
    <row r="85" spans="1:46" ht="15" customHeight="1" x14ac:dyDescent="0.25">
      <c r="A85" s="29"/>
      <c r="B85" s="133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5"/>
      <c r="O85" s="2"/>
      <c r="P85" s="366"/>
      <c r="Q85" s="367"/>
      <c r="R85" s="367"/>
      <c r="S85" s="367"/>
      <c r="T85" s="367"/>
      <c r="U85" s="367"/>
      <c r="V85" s="367"/>
      <c r="W85" s="367"/>
      <c r="X85" s="367"/>
      <c r="Y85" s="367"/>
      <c r="Z85" s="368" t="s">
        <v>71</v>
      </c>
      <c r="AA85" s="369"/>
      <c r="AB85" s="2"/>
      <c r="AC85" s="390"/>
      <c r="AD85" s="187"/>
      <c r="AE85" s="188"/>
      <c r="AF85" s="188"/>
      <c r="AG85" s="188"/>
      <c r="AH85" s="188"/>
      <c r="AI85" s="188"/>
      <c r="AJ85" s="188"/>
      <c r="AK85" s="188"/>
      <c r="AL85" s="188"/>
      <c r="AM85" s="188"/>
      <c r="AN85" s="183"/>
      <c r="AO85" s="183"/>
      <c r="AP85" s="183"/>
      <c r="AQ85" s="183"/>
      <c r="AR85" s="183"/>
      <c r="AS85" s="184"/>
      <c r="AT85" s="29"/>
    </row>
    <row r="86" spans="1:46" ht="15" customHeight="1" x14ac:dyDescent="0.25">
      <c r="A86" s="29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8"/>
      <c r="O86" s="2"/>
      <c r="P86" s="225"/>
      <c r="Q86" s="226"/>
      <c r="R86" s="226"/>
      <c r="S86" s="226"/>
      <c r="T86" s="226"/>
      <c r="U86" s="226"/>
      <c r="V86" s="226"/>
      <c r="W86" s="226"/>
      <c r="X86" s="226"/>
      <c r="Y86" s="226"/>
      <c r="Z86" s="227" t="s">
        <v>71</v>
      </c>
      <c r="AA86" s="228"/>
      <c r="AB86" s="2"/>
      <c r="AC86" s="390"/>
      <c r="AD86" s="180"/>
      <c r="AE86" s="181"/>
      <c r="AF86" s="181"/>
      <c r="AG86" s="181"/>
      <c r="AH86" s="181"/>
      <c r="AI86" s="181"/>
      <c r="AJ86" s="181"/>
      <c r="AK86" s="181"/>
      <c r="AL86" s="181"/>
      <c r="AM86" s="181"/>
      <c r="AN86" s="185"/>
      <c r="AO86" s="185"/>
      <c r="AP86" s="185"/>
      <c r="AQ86" s="185"/>
      <c r="AR86" s="185"/>
      <c r="AS86" s="186"/>
      <c r="AT86" s="29"/>
    </row>
    <row r="87" spans="1:46" ht="15" customHeight="1" x14ac:dyDescent="0.25">
      <c r="A87" s="29"/>
      <c r="B87" s="133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5"/>
      <c r="O87" s="2"/>
      <c r="P87" s="366"/>
      <c r="Q87" s="367"/>
      <c r="R87" s="367"/>
      <c r="S87" s="367"/>
      <c r="T87" s="367"/>
      <c r="U87" s="367"/>
      <c r="V87" s="367"/>
      <c r="W87" s="367"/>
      <c r="X87" s="367"/>
      <c r="Y87" s="367"/>
      <c r="Z87" s="368" t="s">
        <v>71</v>
      </c>
      <c r="AA87" s="369"/>
      <c r="AB87" s="2"/>
      <c r="AC87" s="390"/>
      <c r="AD87" s="187"/>
      <c r="AE87" s="188"/>
      <c r="AF87" s="188"/>
      <c r="AG87" s="188"/>
      <c r="AH87" s="188"/>
      <c r="AI87" s="188"/>
      <c r="AJ87" s="188"/>
      <c r="AK87" s="188"/>
      <c r="AL87" s="188"/>
      <c r="AM87" s="188"/>
      <c r="AN87" s="183"/>
      <c r="AO87" s="183"/>
      <c r="AP87" s="183"/>
      <c r="AQ87" s="183"/>
      <c r="AR87" s="183"/>
      <c r="AS87" s="184"/>
      <c r="AT87" s="29"/>
    </row>
    <row r="88" spans="1:46" ht="15" customHeight="1" x14ac:dyDescent="0.25">
      <c r="A88" s="29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8"/>
      <c r="O88" s="2"/>
      <c r="P88" s="225"/>
      <c r="Q88" s="226"/>
      <c r="R88" s="226"/>
      <c r="S88" s="226"/>
      <c r="T88" s="226"/>
      <c r="U88" s="226"/>
      <c r="V88" s="226"/>
      <c r="W88" s="226"/>
      <c r="X88" s="226"/>
      <c r="Y88" s="226"/>
      <c r="Z88" s="227" t="s">
        <v>71</v>
      </c>
      <c r="AA88" s="228"/>
      <c r="AB88" s="2"/>
      <c r="AC88" s="390"/>
      <c r="AD88" s="180"/>
      <c r="AE88" s="181"/>
      <c r="AF88" s="181"/>
      <c r="AG88" s="181"/>
      <c r="AH88" s="181"/>
      <c r="AI88" s="181"/>
      <c r="AJ88" s="181"/>
      <c r="AK88" s="181"/>
      <c r="AL88" s="181"/>
      <c r="AM88" s="181"/>
      <c r="AN88" s="185"/>
      <c r="AO88" s="185"/>
      <c r="AP88" s="185"/>
      <c r="AQ88" s="185"/>
      <c r="AR88" s="185"/>
      <c r="AS88" s="186"/>
      <c r="AT88" s="29"/>
    </row>
    <row r="89" spans="1:46" ht="15" customHeight="1" x14ac:dyDescent="0.25">
      <c r="A89" s="29"/>
      <c r="B89" s="13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5"/>
      <c r="O89" s="2"/>
      <c r="P89" s="366"/>
      <c r="Q89" s="367"/>
      <c r="R89" s="367"/>
      <c r="S89" s="367"/>
      <c r="T89" s="367"/>
      <c r="U89" s="367"/>
      <c r="V89" s="367"/>
      <c r="W89" s="367"/>
      <c r="X89" s="367"/>
      <c r="Y89" s="367"/>
      <c r="Z89" s="368" t="s">
        <v>71</v>
      </c>
      <c r="AA89" s="369"/>
      <c r="AB89" s="2"/>
      <c r="AC89" s="390"/>
      <c r="AD89" s="187"/>
      <c r="AE89" s="188"/>
      <c r="AF89" s="188"/>
      <c r="AG89" s="188"/>
      <c r="AH89" s="188"/>
      <c r="AI89" s="188"/>
      <c r="AJ89" s="188"/>
      <c r="AK89" s="188"/>
      <c r="AL89" s="188"/>
      <c r="AM89" s="188"/>
      <c r="AN89" s="183"/>
      <c r="AO89" s="183"/>
      <c r="AP89" s="183"/>
      <c r="AQ89" s="183"/>
      <c r="AR89" s="183"/>
      <c r="AS89" s="184"/>
      <c r="AT89" s="29"/>
    </row>
    <row r="90" spans="1:46" ht="15" customHeight="1" x14ac:dyDescent="0.25">
      <c r="A90" s="29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8"/>
      <c r="O90" s="2"/>
      <c r="P90" s="225"/>
      <c r="Q90" s="226"/>
      <c r="R90" s="226"/>
      <c r="S90" s="226"/>
      <c r="T90" s="226"/>
      <c r="U90" s="226"/>
      <c r="V90" s="226"/>
      <c r="W90" s="226"/>
      <c r="X90" s="226"/>
      <c r="Y90" s="226"/>
      <c r="Z90" s="227" t="s">
        <v>71</v>
      </c>
      <c r="AA90" s="228"/>
      <c r="AB90" s="2"/>
      <c r="AC90" s="390"/>
      <c r="AD90" s="180"/>
      <c r="AE90" s="181"/>
      <c r="AF90" s="181"/>
      <c r="AG90" s="181"/>
      <c r="AH90" s="181"/>
      <c r="AI90" s="181"/>
      <c r="AJ90" s="181"/>
      <c r="AK90" s="181"/>
      <c r="AL90" s="181"/>
      <c r="AM90" s="181"/>
      <c r="AN90" s="185"/>
      <c r="AO90" s="185"/>
      <c r="AP90" s="185"/>
      <c r="AQ90" s="185"/>
      <c r="AR90" s="185"/>
      <c r="AS90" s="186"/>
      <c r="AT90" s="29"/>
    </row>
    <row r="91" spans="1:46" ht="15" customHeight="1" x14ac:dyDescent="0.25">
      <c r="A91" s="29"/>
      <c r="B91" s="13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5"/>
      <c r="O91" s="2"/>
      <c r="P91" s="366"/>
      <c r="Q91" s="367"/>
      <c r="R91" s="367"/>
      <c r="S91" s="367"/>
      <c r="T91" s="367"/>
      <c r="U91" s="367"/>
      <c r="V91" s="367"/>
      <c r="W91" s="367"/>
      <c r="X91" s="367"/>
      <c r="Y91" s="367"/>
      <c r="Z91" s="368" t="s">
        <v>71</v>
      </c>
      <c r="AA91" s="369"/>
      <c r="AB91" s="2"/>
      <c r="AC91" s="390"/>
      <c r="AD91" s="187"/>
      <c r="AE91" s="188"/>
      <c r="AF91" s="188"/>
      <c r="AG91" s="188"/>
      <c r="AH91" s="188"/>
      <c r="AI91" s="188"/>
      <c r="AJ91" s="188"/>
      <c r="AK91" s="188"/>
      <c r="AL91" s="188"/>
      <c r="AM91" s="188"/>
      <c r="AN91" s="183"/>
      <c r="AO91" s="183"/>
      <c r="AP91" s="183"/>
      <c r="AQ91" s="183"/>
      <c r="AR91" s="183"/>
      <c r="AS91" s="184"/>
      <c r="AT91" s="29"/>
    </row>
    <row r="92" spans="1:46" ht="15" customHeight="1" thickBot="1" x14ac:dyDescent="0.3">
      <c r="A92" s="29"/>
      <c r="B92" s="231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3"/>
      <c r="O92" s="2"/>
      <c r="P92" s="504"/>
      <c r="Q92" s="505"/>
      <c r="R92" s="505"/>
      <c r="S92" s="505"/>
      <c r="T92" s="505"/>
      <c r="U92" s="505"/>
      <c r="V92" s="505"/>
      <c r="W92" s="505"/>
      <c r="X92" s="505"/>
      <c r="Y92" s="505"/>
      <c r="Z92" s="506" t="s">
        <v>71</v>
      </c>
      <c r="AA92" s="507"/>
      <c r="AB92" s="2"/>
      <c r="AC92" s="390"/>
      <c r="AD92" s="180"/>
      <c r="AE92" s="181"/>
      <c r="AF92" s="181"/>
      <c r="AG92" s="181"/>
      <c r="AH92" s="181"/>
      <c r="AI92" s="181"/>
      <c r="AJ92" s="181"/>
      <c r="AK92" s="181"/>
      <c r="AL92" s="181"/>
      <c r="AM92" s="181"/>
      <c r="AN92" s="185"/>
      <c r="AO92" s="185"/>
      <c r="AP92" s="185"/>
      <c r="AQ92" s="185"/>
      <c r="AR92" s="185"/>
      <c r="AS92" s="186"/>
      <c r="AT92" s="29"/>
    </row>
    <row r="93" spans="1:46" ht="15" customHeight="1" thickBot="1" x14ac:dyDescent="0.3">
      <c r="A93" s="29"/>
      <c r="B93" s="7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390"/>
      <c r="AD93" s="187"/>
      <c r="AE93" s="188"/>
      <c r="AF93" s="188"/>
      <c r="AG93" s="188"/>
      <c r="AH93" s="188"/>
      <c r="AI93" s="188"/>
      <c r="AJ93" s="188"/>
      <c r="AK93" s="188"/>
      <c r="AL93" s="188"/>
      <c r="AM93" s="188"/>
      <c r="AN93" s="183"/>
      <c r="AO93" s="183"/>
      <c r="AP93" s="183"/>
      <c r="AQ93" s="183"/>
      <c r="AR93" s="183"/>
      <c r="AS93" s="184"/>
      <c r="AT93" s="29"/>
    </row>
    <row r="94" spans="1:46" ht="15" customHeight="1" thickBot="1" x14ac:dyDescent="0.35">
      <c r="A94" s="29"/>
      <c r="B94" s="419" t="s">
        <v>189</v>
      </c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420"/>
      <c r="AB94" s="2"/>
      <c r="AC94" s="390"/>
      <c r="AD94" s="180"/>
      <c r="AE94" s="181"/>
      <c r="AF94" s="181"/>
      <c r="AG94" s="181"/>
      <c r="AH94" s="181"/>
      <c r="AI94" s="181"/>
      <c r="AJ94" s="181"/>
      <c r="AK94" s="181"/>
      <c r="AL94" s="181"/>
      <c r="AM94" s="181"/>
      <c r="AN94" s="185"/>
      <c r="AO94" s="185"/>
      <c r="AP94" s="185"/>
      <c r="AQ94" s="185"/>
      <c r="AR94" s="185"/>
      <c r="AS94" s="186"/>
      <c r="AT94" s="29"/>
    </row>
    <row r="95" spans="1:46" ht="15" customHeight="1" x14ac:dyDescent="0.25">
      <c r="A95" s="29"/>
      <c r="B95" s="501"/>
      <c r="C95" s="502"/>
      <c r="D95" s="502"/>
      <c r="E95" s="502"/>
      <c r="F95" s="502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502"/>
      <c r="X95" s="502"/>
      <c r="Y95" s="502"/>
      <c r="Z95" s="502"/>
      <c r="AA95" s="503"/>
      <c r="AB95" s="2"/>
      <c r="AC95" s="390"/>
      <c r="AD95" s="187"/>
      <c r="AE95" s="188"/>
      <c r="AF95" s="188"/>
      <c r="AG95" s="188"/>
      <c r="AH95" s="188"/>
      <c r="AI95" s="188"/>
      <c r="AJ95" s="188"/>
      <c r="AK95" s="188"/>
      <c r="AL95" s="188"/>
      <c r="AM95" s="188"/>
      <c r="AN95" s="183"/>
      <c r="AO95" s="183"/>
      <c r="AP95" s="183"/>
      <c r="AQ95" s="183"/>
      <c r="AR95" s="183"/>
      <c r="AS95" s="184"/>
      <c r="AT95" s="29"/>
    </row>
    <row r="96" spans="1:46" ht="15" customHeight="1" x14ac:dyDescent="0.25">
      <c r="A96" s="29"/>
      <c r="B96" s="193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94"/>
      <c r="AB96" s="2"/>
      <c r="AC96" s="390"/>
      <c r="AD96" s="180"/>
      <c r="AE96" s="181"/>
      <c r="AF96" s="181"/>
      <c r="AG96" s="181"/>
      <c r="AH96" s="181"/>
      <c r="AI96" s="181"/>
      <c r="AJ96" s="181"/>
      <c r="AK96" s="181"/>
      <c r="AL96" s="181"/>
      <c r="AM96" s="181"/>
      <c r="AN96" s="185"/>
      <c r="AO96" s="185"/>
      <c r="AP96" s="185"/>
      <c r="AQ96" s="185"/>
      <c r="AR96" s="185"/>
      <c r="AS96" s="186"/>
      <c r="AT96" s="29"/>
    </row>
    <row r="97" spans="1:46" ht="15" customHeight="1" x14ac:dyDescent="0.25">
      <c r="A97" s="29"/>
      <c r="B97" s="193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94"/>
      <c r="AB97" s="2"/>
      <c r="AC97" s="390"/>
      <c r="AD97" s="187"/>
      <c r="AE97" s="188"/>
      <c r="AF97" s="188"/>
      <c r="AG97" s="188"/>
      <c r="AH97" s="188"/>
      <c r="AI97" s="188"/>
      <c r="AJ97" s="188"/>
      <c r="AK97" s="188"/>
      <c r="AL97" s="188"/>
      <c r="AM97" s="188"/>
      <c r="AN97" s="183"/>
      <c r="AO97" s="183"/>
      <c r="AP97" s="183"/>
      <c r="AQ97" s="183"/>
      <c r="AR97" s="183"/>
      <c r="AS97" s="184"/>
      <c r="AT97" s="29"/>
    </row>
    <row r="98" spans="1:46" ht="15" customHeight="1" x14ac:dyDescent="0.25">
      <c r="A98" s="29"/>
      <c r="B98" s="193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94"/>
      <c r="AB98" s="2"/>
      <c r="AC98" s="390"/>
      <c r="AD98" s="180"/>
      <c r="AE98" s="181"/>
      <c r="AF98" s="181"/>
      <c r="AG98" s="181"/>
      <c r="AH98" s="181"/>
      <c r="AI98" s="181"/>
      <c r="AJ98" s="181"/>
      <c r="AK98" s="181"/>
      <c r="AL98" s="181"/>
      <c r="AM98" s="181"/>
      <c r="AN98" s="185"/>
      <c r="AO98" s="185"/>
      <c r="AP98" s="185"/>
      <c r="AQ98" s="185"/>
      <c r="AR98" s="185"/>
      <c r="AS98" s="186"/>
      <c r="AT98" s="29"/>
    </row>
    <row r="99" spans="1:46" ht="15" customHeight="1" x14ac:dyDescent="0.25">
      <c r="A99" s="29"/>
      <c r="B99" s="193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94"/>
      <c r="AB99" s="2"/>
      <c r="AC99" s="390"/>
      <c r="AD99" s="187"/>
      <c r="AE99" s="188"/>
      <c r="AF99" s="188"/>
      <c r="AG99" s="188"/>
      <c r="AH99" s="188"/>
      <c r="AI99" s="188"/>
      <c r="AJ99" s="188"/>
      <c r="AK99" s="188"/>
      <c r="AL99" s="188"/>
      <c r="AM99" s="188"/>
      <c r="AN99" s="183"/>
      <c r="AO99" s="183"/>
      <c r="AP99" s="183"/>
      <c r="AQ99" s="183"/>
      <c r="AR99" s="183"/>
      <c r="AS99" s="184"/>
      <c r="AT99" s="29"/>
    </row>
    <row r="100" spans="1:46" ht="15" customHeight="1" x14ac:dyDescent="0.25">
      <c r="A100" s="29"/>
      <c r="B100" s="193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94"/>
      <c r="AB100" s="2"/>
      <c r="AC100" s="390"/>
      <c r="AD100" s="180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5"/>
      <c r="AO100" s="185"/>
      <c r="AP100" s="185"/>
      <c r="AQ100" s="185"/>
      <c r="AR100" s="185"/>
      <c r="AS100" s="186"/>
      <c r="AT100" s="29"/>
    </row>
    <row r="101" spans="1:46" ht="15" customHeight="1" x14ac:dyDescent="0.25">
      <c r="A101" s="29"/>
      <c r="B101" s="193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94"/>
      <c r="AB101" s="2"/>
      <c r="AC101" s="390"/>
      <c r="AD101" s="187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3"/>
      <c r="AO101" s="183"/>
      <c r="AP101" s="183"/>
      <c r="AQ101" s="183"/>
      <c r="AR101" s="183"/>
      <c r="AS101" s="184"/>
      <c r="AT101" s="29"/>
    </row>
    <row r="102" spans="1:46" ht="15" customHeight="1" x14ac:dyDescent="0.25">
      <c r="A102" s="29"/>
      <c r="B102" s="193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94"/>
      <c r="AB102" s="2"/>
      <c r="AC102" s="390"/>
      <c r="AD102" s="520"/>
      <c r="AE102" s="521"/>
      <c r="AF102" s="521"/>
      <c r="AG102" s="521"/>
      <c r="AH102" s="521"/>
      <c r="AI102" s="521"/>
      <c r="AJ102" s="521"/>
      <c r="AK102" s="521"/>
      <c r="AL102" s="521"/>
      <c r="AM102" s="521"/>
      <c r="AN102" s="423"/>
      <c r="AO102" s="423"/>
      <c r="AP102" s="423"/>
      <c r="AQ102" s="423"/>
      <c r="AR102" s="423"/>
      <c r="AS102" s="424"/>
      <c r="AT102" s="29"/>
    </row>
    <row r="103" spans="1:46" ht="15" customHeight="1" x14ac:dyDescent="0.25">
      <c r="A103" s="29"/>
      <c r="B103" s="193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94"/>
      <c r="AB103" s="2"/>
      <c r="AC103" s="390"/>
      <c r="AD103" s="187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3"/>
      <c r="AO103" s="183"/>
      <c r="AP103" s="183"/>
      <c r="AQ103" s="183"/>
      <c r="AR103" s="183"/>
      <c r="AS103" s="184"/>
      <c r="AT103" s="29"/>
    </row>
    <row r="104" spans="1:46" ht="15" customHeight="1" x14ac:dyDescent="0.25">
      <c r="A104" s="29"/>
      <c r="B104" s="193"/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94"/>
      <c r="AB104" s="2"/>
      <c r="AC104" s="390"/>
      <c r="AD104" s="180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5"/>
      <c r="AO104" s="185"/>
      <c r="AP104" s="185"/>
      <c r="AQ104" s="185"/>
      <c r="AR104" s="185"/>
      <c r="AS104" s="186"/>
      <c r="AT104" s="29"/>
    </row>
    <row r="105" spans="1:46" ht="15" customHeight="1" x14ac:dyDescent="0.25">
      <c r="A105" s="29"/>
      <c r="B105" s="193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94"/>
      <c r="AB105" s="2"/>
      <c r="AC105" s="390"/>
      <c r="AD105" s="187"/>
      <c r="AE105" s="188"/>
      <c r="AF105" s="188"/>
      <c r="AG105" s="188"/>
      <c r="AH105" s="188"/>
      <c r="AI105" s="188"/>
      <c r="AJ105" s="188"/>
      <c r="AK105" s="188"/>
      <c r="AL105" s="188"/>
      <c r="AM105" s="188"/>
      <c r="AN105" s="183"/>
      <c r="AO105" s="183"/>
      <c r="AP105" s="183"/>
      <c r="AQ105" s="183"/>
      <c r="AR105" s="183"/>
      <c r="AS105" s="184"/>
      <c r="AT105" s="29"/>
    </row>
    <row r="106" spans="1:46" ht="15" customHeight="1" thickBot="1" x14ac:dyDescent="0.3">
      <c r="A106" s="29"/>
      <c r="B106" s="193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94"/>
      <c r="AB106" s="2"/>
      <c r="AC106" s="391"/>
      <c r="AD106" s="455"/>
      <c r="AE106" s="456"/>
      <c r="AF106" s="456"/>
      <c r="AG106" s="456"/>
      <c r="AH106" s="456"/>
      <c r="AI106" s="456"/>
      <c r="AJ106" s="456"/>
      <c r="AK106" s="456"/>
      <c r="AL106" s="456"/>
      <c r="AM106" s="456"/>
      <c r="AN106" s="198"/>
      <c r="AO106" s="198"/>
      <c r="AP106" s="198"/>
      <c r="AQ106" s="198"/>
      <c r="AR106" s="198"/>
      <c r="AS106" s="460"/>
      <c r="AT106" s="29"/>
    </row>
    <row r="107" spans="1:46" ht="15" customHeight="1" x14ac:dyDescent="0.25">
      <c r="A107" s="29"/>
      <c r="B107" s="193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94"/>
      <c r="AB107" s="2"/>
      <c r="AC107" s="199" t="s">
        <v>185</v>
      </c>
      <c r="AD107" s="202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4"/>
      <c r="AO107" s="204"/>
      <c r="AP107" s="204"/>
      <c r="AQ107" s="204"/>
      <c r="AR107" s="204"/>
      <c r="AS107" s="444"/>
      <c r="AT107" s="29"/>
    </row>
    <row r="108" spans="1:46" ht="15" customHeight="1" x14ac:dyDescent="0.25">
      <c r="A108" s="29"/>
      <c r="B108" s="193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94"/>
      <c r="AB108" s="2"/>
      <c r="AC108" s="200"/>
      <c r="AD108" s="180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5"/>
      <c r="AO108" s="185"/>
      <c r="AP108" s="185"/>
      <c r="AQ108" s="185"/>
      <c r="AR108" s="185"/>
      <c r="AS108" s="186"/>
      <c r="AT108" s="29"/>
    </row>
    <row r="109" spans="1:46" ht="15" customHeight="1" x14ac:dyDescent="0.25">
      <c r="A109" s="29"/>
      <c r="B109" s="193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94"/>
      <c r="AB109" s="2"/>
      <c r="AC109" s="200"/>
      <c r="AD109" s="187"/>
      <c r="AE109" s="188"/>
      <c r="AF109" s="188"/>
      <c r="AG109" s="188"/>
      <c r="AH109" s="188"/>
      <c r="AI109" s="188"/>
      <c r="AJ109" s="188"/>
      <c r="AK109" s="188"/>
      <c r="AL109" s="188"/>
      <c r="AM109" s="188"/>
      <c r="AN109" s="183"/>
      <c r="AO109" s="183"/>
      <c r="AP109" s="183"/>
      <c r="AQ109" s="183"/>
      <c r="AR109" s="183"/>
      <c r="AS109" s="184"/>
      <c r="AT109" s="29"/>
    </row>
    <row r="110" spans="1:46" ht="15" customHeight="1" x14ac:dyDescent="0.25">
      <c r="A110" s="29"/>
      <c r="B110" s="193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94"/>
      <c r="AB110" s="2"/>
      <c r="AC110" s="200"/>
      <c r="AD110" s="180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5"/>
      <c r="AO110" s="185"/>
      <c r="AP110" s="185"/>
      <c r="AQ110" s="185"/>
      <c r="AR110" s="185"/>
      <c r="AS110" s="186"/>
      <c r="AT110" s="29"/>
    </row>
    <row r="111" spans="1:46" ht="15" customHeight="1" x14ac:dyDescent="0.25">
      <c r="A111" s="29"/>
      <c r="B111" s="193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94"/>
      <c r="AB111" s="2"/>
      <c r="AC111" s="200"/>
      <c r="AD111" s="187"/>
      <c r="AE111" s="188"/>
      <c r="AF111" s="188"/>
      <c r="AG111" s="188"/>
      <c r="AH111" s="188"/>
      <c r="AI111" s="188"/>
      <c r="AJ111" s="188"/>
      <c r="AK111" s="188"/>
      <c r="AL111" s="188"/>
      <c r="AM111" s="188"/>
      <c r="AN111" s="183"/>
      <c r="AO111" s="183"/>
      <c r="AP111" s="183"/>
      <c r="AQ111" s="183"/>
      <c r="AR111" s="183"/>
      <c r="AS111" s="184"/>
      <c r="AT111" s="29"/>
    </row>
    <row r="112" spans="1:46" ht="15" customHeight="1" x14ac:dyDescent="0.25">
      <c r="A112" s="29"/>
      <c r="B112" s="193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94"/>
      <c r="AB112" s="2"/>
      <c r="AC112" s="200"/>
      <c r="AD112" s="180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5"/>
      <c r="AO112" s="185"/>
      <c r="AP112" s="185"/>
      <c r="AQ112" s="185"/>
      <c r="AR112" s="185"/>
      <c r="AS112" s="186"/>
      <c r="AT112" s="29"/>
    </row>
    <row r="113" spans="1:46" ht="15" customHeight="1" x14ac:dyDescent="0.25">
      <c r="A113" s="29"/>
      <c r="B113" s="193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94"/>
      <c r="AB113" s="2"/>
      <c r="AC113" s="200"/>
      <c r="AD113" s="187"/>
      <c r="AE113" s="188"/>
      <c r="AF113" s="188"/>
      <c r="AG113" s="188"/>
      <c r="AH113" s="188"/>
      <c r="AI113" s="188"/>
      <c r="AJ113" s="188"/>
      <c r="AK113" s="188"/>
      <c r="AL113" s="188"/>
      <c r="AM113" s="188"/>
      <c r="AN113" s="183"/>
      <c r="AO113" s="183"/>
      <c r="AP113" s="183"/>
      <c r="AQ113" s="183"/>
      <c r="AR113" s="183"/>
      <c r="AS113" s="184"/>
      <c r="AT113" s="29"/>
    </row>
    <row r="114" spans="1:46" ht="15" customHeight="1" x14ac:dyDescent="0.25">
      <c r="A114" s="29"/>
      <c r="B114" s="193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94"/>
      <c r="AB114" s="2"/>
      <c r="AC114" s="200"/>
      <c r="AD114" s="180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5"/>
      <c r="AO114" s="185"/>
      <c r="AP114" s="185"/>
      <c r="AQ114" s="185"/>
      <c r="AR114" s="185"/>
      <c r="AS114" s="186"/>
      <c r="AT114" s="29"/>
    </row>
    <row r="115" spans="1:46" ht="15" customHeight="1" x14ac:dyDescent="0.25">
      <c r="A115" s="29"/>
      <c r="B115" s="193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94"/>
      <c r="AB115" s="2"/>
      <c r="AC115" s="200"/>
      <c r="AD115" s="187"/>
      <c r="AE115" s="188"/>
      <c r="AF115" s="188"/>
      <c r="AG115" s="188"/>
      <c r="AH115" s="188"/>
      <c r="AI115" s="188"/>
      <c r="AJ115" s="188"/>
      <c r="AK115" s="188"/>
      <c r="AL115" s="188"/>
      <c r="AM115" s="188"/>
      <c r="AN115" s="183"/>
      <c r="AO115" s="183"/>
      <c r="AP115" s="183"/>
      <c r="AQ115" s="183"/>
      <c r="AR115" s="183"/>
      <c r="AS115" s="184"/>
      <c r="AT115" s="29"/>
    </row>
    <row r="116" spans="1:46" ht="15" customHeight="1" thickBot="1" x14ac:dyDescent="0.3">
      <c r="A116" s="29"/>
      <c r="B116" s="193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94"/>
      <c r="AB116" s="2"/>
      <c r="AC116" s="201"/>
      <c r="AD116" s="455"/>
      <c r="AE116" s="456"/>
      <c r="AF116" s="456"/>
      <c r="AG116" s="456"/>
      <c r="AH116" s="456"/>
      <c r="AI116" s="456"/>
      <c r="AJ116" s="456"/>
      <c r="AK116" s="456"/>
      <c r="AL116" s="456"/>
      <c r="AM116" s="456"/>
      <c r="AN116" s="198"/>
      <c r="AO116" s="198"/>
      <c r="AP116" s="198"/>
      <c r="AQ116" s="198"/>
      <c r="AR116" s="198"/>
      <c r="AS116" s="460"/>
      <c r="AT116" s="29"/>
    </row>
    <row r="117" spans="1:46" ht="15" customHeight="1" x14ac:dyDescent="0.25">
      <c r="A117" s="29"/>
      <c r="B117" s="193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94"/>
      <c r="AB117" s="2"/>
      <c r="AC117" s="199" t="s">
        <v>182</v>
      </c>
      <c r="AD117" s="202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4"/>
      <c r="AO117" s="204"/>
      <c r="AP117" s="204"/>
      <c r="AQ117" s="204"/>
      <c r="AR117" s="204"/>
      <c r="AS117" s="444"/>
      <c r="AT117" s="29"/>
    </row>
    <row r="118" spans="1:46" ht="15" customHeight="1" x14ac:dyDescent="0.25">
      <c r="A118" s="29"/>
      <c r="B118" s="193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94"/>
      <c r="AB118" s="2"/>
      <c r="AC118" s="200"/>
      <c r="AD118" s="180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5"/>
      <c r="AO118" s="185"/>
      <c r="AP118" s="185"/>
      <c r="AQ118" s="185"/>
      <c r="AR118" s="185"/>
      <c r="AS118" s="186"/>
      <c r="AT118" s="29"/>
    </row>
    <row r="119" spans="1:46" ht="15" customHeight="1" x14ac:dyDescent="0.25">
      <c r="A119" s="29"/>
      <c r="B119" s="193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94"/>
      <c r="AB119" s="2"/>
      <c r="AC119" s="200"/>
      <c r="AD119" s="187"/>
      <c r="AE119" s="188"/>
      <c r="AF119" s="188"/>
      <c r="AG119" s="188"/>
      <c r="AH119" s="188"/>
      <c r="AI119" s="188"/>
      <c r="AJ119" s="188"/>
      <c r="AK119" s="188"/>
      <c r="AL119" s="188"/>
      <c r="AM119" s="188"/>
      <c r="AN119" s="183"/>
      <c r="AO119" s="183"/>
      <c r="AP119" s="183"/>
      <c r="AQ119" s="183"/>
      <c r="AR119" s="183"/>
      <c r="AS119" s="184"/>
      <c r="AT119" s="29"/>
    </row>
    <row r="120" spans="1:46" ht="15" customHeight="1" x14ac:dyDescent="0.25">
      <c r="A120" s="29"/>
      <c r="B120" s="193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94"/>
      <c r="AB120" s="2"/>
      <c r="AC120" s="200"/>
      <c r="AD120" s="180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5"/>
      <c r="AO120" s="185"/>
      <c r="AP120" s="185"/>
      <c r="AQ120" s="185"/>
      <c r="AR120" s="185"/>
      <c r="AS120" s="186"/>
      <c r="AT120" s="29"/>
    </row>
    <row r="121" spans="1:46" ht="15" customHeight="1" x14ac:dyDescent="0.25">
      <c r="A121" s="29"/>
      <c r="B121" s="193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94"/>
      <c r="AB121" s="2"/>
      <c r="AC121" s="200"/>
      <c r="AD121" s="187"/>
      <c r="AE121" s="188"/>
      <c r="AF121" s="188"/>
      <c r="AG121" s="188"/>
      <c r="AH121" s="188"/>
      <c r="AI121" s="188"/>
      <c r="AJ121" s="188"/>
      <c r="AK121" s="188"/>
      <c r="AL121" s="188"/>
      <c r="AM121" s="188"/>
      <c r="AN121" s="183"/>
      <c r="AO121" s="183"/>
      <c r="AP121" s="183"/>
      <c r="AQ121" s="183"/>
      <c r="AR121" s="183"/>
      <c r="AS121" s="184"/>
      <c r="AT121" s="29"/>
    </row>
    <row r="122" spans="1:46" ht="15" customHeight="1" x14ac:dyDescent="0.25">
      <c r="A122" s="29"/>
      <c r="B122" s="193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94"/>
      <c r="AB122" s="2"/>
      <c r="AC122" s="200"/>
      <c r="AD122" s="180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5"/>
      <c r="AO122" s="185"/>
      <c r="AP122" s="185"/>
      <c r="AQ122" s="185"/>
      <c r="AR122" s="185"/>
      <c r="AS122" s="186"/>
      <c r="AT122" s="29"/>
    </row>
    <row r="123" spans="1:46" ht="15" customHeight="1" x14ac:dyDescent="0.25">
      <c r="A123" s="29"/>
      <c r="B123" s="193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94"/>
      <c r="AB123" s="2"/>
      <c r="AC123" s="200"/>
      <c r="AD123" s="187"/>
      <c r="AE123" s="188"/>
      <c r="AF123" s="188"/>
      <c r="AG123" s="188"/>
      <c r="AH123" s="188"/>
      <c r="AI123" s="188"/>
      <c r="AJ123" s="188"/>
      <c r="AK123" s="188"/>
      <c r="AL123" s="188"/>
      <c r="AM123" s="188"/>
      <c r="AN123" s="183"/>
      <c r="AO123" s="183"/>
      <c r="AP123" s="183"/>
      <c r="AQ123" s="183"/>
      <c r="AR123" s="183"/>
      <c r="AS123" s="184"/>
      <c r="AT123" s="29"/>
    </row>
    <row r="124" spans="1:46" ht="15" customHeight="1" x14ac:dyDescent="0.25">
      <c r="A124" s="29"/>
      <c r="B124" s="193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94"/>
      <c r="AB124" s="2"/>
      <c r="AC124" s="200"/>
      <c r="AD124" s="180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5"/>
      <c r="AO124" s="185"/>
      <c r="AP124" s="185"/>
      <c r="AQ124" s="185"/>
      <c r="AR124" s="185"/>
      <c r="AS124" s="186"/>
      <c r="AT124" s="29"/>
    </row>
    <row r="125" spans="1:46" ht="15" customHeight="1" x14ac:dyDescent="0.25">
      <c r="A125" s="29"/>
      <c r="B125" s="193"/>
      <c r="C125" s="171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94"/>
      <c r="AB125" s="2"/>
      <c r="AC125" s="200"/>
      <c r="AD125" s="187"/>
      <c r="AE125" s="188"/>
      <c r="AF125" s="188"/>
      <c r="AG125" s="188"/>
      <c r="AH125" s="188"/>
      <c r="AI125" s="188"/>
      <c r="AJ125" s="188"/>
      <c r="AK125" s="188"/>
      <c r="AL125" s="188"/>
      <c r="AM125" s="188"/>
      <c r="AN125" s="183"/>
      <c r="AO125" s="183"/>
      <c r="AP125" s="183"/>
      <c r="AQ125" s="183"/>
      <c r="AR125" s="183"/>
      <c r="AS125" s="184"/>
      <c r="AT125" s="29"/>
    </row>
    <row r="126" spans="1:46" ht="15" customHeight="1" thickBot="1" x14ac:dyDescent="0.3">
      <c r="A126" s="29"/>
      <c r="B126" s="193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94"/>
      <c r="AB126" s="2"/>
      <c r="AC126" s="201"/>
      <c r="AD126" s="455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198"/>
      <c r="AO126" s="198"/>
      <c r="AP126" s="198"/>
      <c r="AQ126" s="198"/>
      <c r="AR126" s="198"/>
      <c r="AS126" s="460"/>
      <c r="AT126" s="29"/>
    </row>
    <row r="127" spans="1:46" ht="15" customHeight="1" x14ac:dyDescent="0.25">
      <c r="A127" s="29"/>
      <c r="B127" s="193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94"/>
      <c r="AB127" s="2"/>
      <c r="AC127" s="205" t="s">
        <v>175</v>
      </c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7"/>
      <c r="AR127" s="468">
        <f>AA69+AA70</f>
        <v>0</v>
      </c>
      <c r="AS127" s="469"/>
      <c r="AT127" s="29"/>
    </row>
    <row r="128" spans="1:46" ht="15" customHeight="1" x14ac:dyDescent="0.25">
      <c r="A128" s="29"/>
      <c r="B128" s="193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94"/>
      <c r="AB128" s="2"/>
      <c r="AC128" s="208" t="s">
        <v>138</v>
      </c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10"/>
      <c r="AR128" s="470">
        <f>AC46</f>
        <v>0</v>
      </c>
      <c r="AS128" s="471"/>
      <c r="AT128" s="29"/>
    </row>
    <row r="129" spans="1:46" ht="15" customHeight="1" thickBot="1" x14ac:dyDescent="0.3">
      <c r="A129" s="29"/>
      <c r="B129" s="193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94"/>
      <c r="AB129" s="2"/>
      <c r="AC129" s="211" t="s">
        <v>139</v>
      </c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3"/>
      <c r="AR129" s="472">
        <f>O58</f>
        <v>0</v>
      </c>
      <c r="AS129" s="473"/>
      <c r="AT129" s="29"/>
    </row>
    <row r="130" spans="1:46" ht="15" customHeight="1" thickBot="1" x14ac:dyDescent="0.3">
      <c r="A130" s="29"/>
      <c r="B130" s="195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7"/>
      <c r="AB130" s="2"/>
      <c r="AC130" s="461" t="s">
        <v>74</v>
      </c>
      <c r="AD130" s="462"/>
      <c r="AE130" s="462"/>
      <c r="AF130" s="462"/>
      <c r="AG130" s="463"/>
      <c r="AH130" s="463"/>
      <c r="AI130" s="463"/>
      <c r="AJ130" s="464"/>
      <c r="AK130" s="465" t="s">
        <v>75</v>
      </c>
      <c r="AL130" s="465"/>
      <c r="AM130" s="462"/>
      <c r="AN130" s="462"/>
      <c r="AO130" s="462"/>
      <c r="AP130" s="466">
        <f>AR73+AR74+AR75+AR76+AR77+AR78+AR79+AR80+AR81+AR82+AR83+AR84+AR85+AR86+AR87+AR88+AR89+AR90+AR91+AR92+AR93+AR94+AR95+AR96+AR97+AR98+AR99+AR100+AR101+AR102+AR103+AR104+AR105+AR106+AR107+AR108+AR109+AR110+AR111+AR112+AR113+AR114+AR115+AR116+AR129+AR128+AR127+AR126+AR125+AR124+AR123+AR122+AR121+AR120+AR119+AR118+AR117</f>
        <v>0</v>
      </c>
      <c r="AQ130" s="466"/>
      <c r="AR130" s="466"/>
      <c r="AS130" s="467"/>
      <c r="AT130" s="29"/>
    </row>
    <row r="131" spans="1:46" ht="15" customHeight="1" thickBot="1" x14ac:dyDescent="0.3">
      <c r="A131" s="29"/>
      <c r="B131" s="86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87"/>
      <c r="AT131" s="29"/>
    </row>
    <row r="132" spans="1:46" ht="15" customHeight="1" thickBot="1" x14ac:dyDescent="0.35">
      <c r="A132" s="29"/>
      <c r="B132" s="492"/>
      <c r="C132" s="493"/>
      <c r="D132" s="493"/>
      <c r="E132" s="493"/>
      <c r="F132" s="493"/>
      <c r="G132" s="493"/>
      <c r="H132" s="493"/>
      <c r="I132" s="493"/>
      <c r="J132" s="493"/>
      <c r="K132" s="493"/>
      <c r="L132" s="493"/>
      <c r="M132" s="493"/>
      <c r="N132" s="493"/>
      <c r="O132" s="493"/>
      <c r="P132" s="493"/>
      <c r="Q132" s="494"/>
      <c r="R132" s="2"/>
      <c r="S132" s="457" t="s">
        <v>191</v>
      </c>
      <c r="T132" s="458"/>
      <c r="U132" s="458"/>
      <c r="V132" s="458"/>
      <c r="W132" s="458"/>
      <c r="X132" s="458"/>
      <c r="Y132" s="458"/>
      <c r="Z132" s="458"/>
      <c r="AA132" s="458"/>
      <c r="AB132" s="458"/>
      <c r="AC132" s="458"/>
      <c r="AD132" s="458"/>
      <c r="AE132" s="459"/>
      <c r="AF132" s="2"/>
      <c r="AG132" s="457" t="s">
        <v>190</v>
      </c>
      <c r="AH132" s="458"/>
      <c r="AI132" s="458"/>
      <c r="AJ132" s="458"/>
      <c r="AK132" s="458"/>
      <c r="AL132" s="458"/>
      <c r="AM132" s="458"/>
      <c r="AN132" s="458"/>
      <c r="AO132" s="458"/>
      <c r="AP132" s="458"/>
      <c r="AQ132" s="458"/>
      <c r="AR132" s="458"/>
      <c r="AS132" s="459"/>
      <c r="AT132" s="29"/>
    </row>
    <row r="133" spans="1:46" ht="15" customHeight="1" x14ac:dyDescent="0.25">
      <c r="A133" s="29"/>
      <c r="B133" s="495"/>
      <c r="C133" s="496"/>
      <c r="D133" s="496"/>
      <c r="E133" s="496"/>
      <c r="F133" s="496"/>
      <c r="G133" s="496"/>
      <c r="H133" s="496"/>
      <c r="I133" s="496"/>
      <c r="J133" s="496"/>
      <c r="K133" s="496"/>
      <c r="L133" s="496"/>
      <c r="M133" s="496"/>
      <c r="N133" s="496"/>
      <c r="O133" s="496"/>
      <c r="P133" s="496"/>
      <c r="Q133" s="497"/>
      <c r="R133" s="2"/>
      <c r="S133" s="39"/>
      <c r="T133" s="182" t="s">
        <v>126</v>
      </c>
      <c r="U133" s="182"/>
      <c r="V133" s="3"/>
      <c r="W133" s="182" t="s">
        <v>41</v>
      </c>
      <c r="X133" s="182"/>
      <c r="Y133" s="3"/>
      <c r="Z133" s="182" t="s">
        <v>43</v>
      </c>
      <c r="AA133" s="182"/>
      <c r="AB133" s="3"/>
      <c r="AC133" s="182" t="s">
        <v>140</v>
      </c>
      <c r="AD133" s="182"/>
      <c r="AE133" s="19"/>
      <c r="AF133" s="2"/>
      <c r="AG133" s="41"/>
      <c r="AH133" s="191" t="s">
        <v>141</v>
      </c>
      <c r="AI133" s="191"/>
      <c r="AJ133" s="3"/>
      <c r="AK133" s="191" t="s">
        <v>71</v>
      </c>
      <c r="AL133" s="191"/>
      <c r="AM133" s="3"/>
      <c r="AN133" s="191" t="s">
        <v>96</v>
      </c>
      <c r="AO133" s="191"/>
      <c r="AP133" s="3"/>
      <c r="AQ133" s="191" t="s">
        <v>142</v>
      </c>
      <c r="AR133" s="191"/>
      <c r="AS133" s="19"/>
      <c r="AT133" s="29"/>
    </row>
    <row r="134" spans="1:46" ht="15" customHeight="1" x14ac:dyDescent="0.25">
      <c r="A134" s="29"/>
      <c r="B134" s="495"/>
      <c r="C134" s="496"/>
      <c r="D134" s="496"/>
      <c r="E134" s="496"/>
      <c r="F134" s="496"/>
      <c r="G134" s="496"/>
      <c r="H134" s="496"/>
      <c r="I134" s="496"/>
      <c r="J134" s="496"/>
      <c r="K134" s="496"/>
      <c r="L134" s="496"/>
      <c r="M134" s="496"/>
      <c r="N134" s="496"/>
      <c r="O134" s="496"/>
      <c r="P134" s="496"/>
      <c r="Q134" s="497"/>
      <c r="R134" s="2"/>
      <c r="S134" s="40"/>
      <c r="T134" s="171"/>
      <c r="U134" s="171"/>
      <c r="V134" s="69" t="s">
        <v>77</v>
      </c>
      <c r="W134" s="172"/>
      <c r="X134" s="172"/>
      <c r="Y134" s="69" t="s">
        <v>77</v>
      </c>
      <c r="Z134" s="172"/>
      <c r="AA134" s="172"/>
      <c r="AB134" s="69" t="s">
        <v>76</v>
      </c>
      <c r="AC134" s="173">
        <f>T134+W134+Z134</f>
        <v>0</v>
      </c>
      <c r="AD134" s="173"/>
      <c r="AE134" s="20"/>
      <c r="AF134" s="2"/>
      <c r="AG134" s="42"/>
      <c r="AH134" s="172"/>
      <c r="AI134" s="172"/>
      <c r="AJ134" s="69" t="s">
        <v>77</v>
      </c>
      <c r="AK134" s="172"/>
      <c r="AL134" s="172"/>
      <c r="AM134" s="69" t="s">
        <v>76</v>
      </c>
      <c r="AN134" s="173">
        <f>AH134+AK134</f>
        <v>0</v>
      </c>
      <c r="AO134" s="173"/>
      <c r="AP134" s="37">
        <v>0</v>
      </c>
      <c r="AQ134" s="174"/>
      <c r="AR134" s="174"/>
      <c r="AS134" s="20"/>
      <c r="AT134" s="29"/>
    </row>
    <row r="135" spans="1:46" ht="15" customHeight="1" x14ac:dyDescent="0.25">
      <c r="A135" s="29"/>
      <c r="B135" s="495"/>
      <c r="C135" s="496"/>
      <c r="D135" s="496"/>
      <c r="E135" s="496"/>
      <c r="F135" s="496"/>
      <c r="G135" s="496"/>
      <c r="H135" s="496"/>
      <c r="I135" s="496"/>
      <c r="J135" s="496"/>
      <c r="K135" s="496"/>
      <c r="L135" s="496"/>
      <c r="M135" s="496"/>
      <c r="N135" s="496"/>
      <c r="O135" s="496"/>
      <c r="P135" s="496"/>
      <c r="Q135" s="497"/>
      <c r="R135" s="2"/>
      <c r="S135" s="40"/>
      <c r="T135" s="192"/>
      <c r="U135" s="192"/>
      <c r="V135" s="69" t="s">
        <v>77</v>
      </c>
      <c r="W135" s="178"/>
      <c r="X135" s="178"/>
      <c r="Y135" s="69" t="s">
        <v>77</v>
      </c>
      <c r="Z135" s="178"/>
      <c r="AA135" s="178"/>
      <c r="AB135" s="69" t="s">
        <v>76</v>
      </c>
      <c r="AC135" s="179">
        <f t="shared" ref="AC135:AC143" si="2">T135+W135+Z135</f>
        <v>0</v>
      </c>
      <c r="AD135" s="179"/>
      <c r="AE135" s="20"/>
      <c r="AF135" s="2"/>
      <c r="AG135" s="42"/>
      <c r="AH135" s="178"/>
      <c r="AI135" s="178"/>
      <c r="AJ135" s="69" t="s">
        <v>77</v>
      </c>
      <c r="AK135" s="178"/>
      <c r="AL135" s="178"/>
      <c r="AM135" s="69" t="s">
        <v>76</v>
      </c>
      <c r="AN135" s="179">
        <f t="shared" ref="AN135:AN143" si="3">AH135+AK135</f>
        <v>0</v>
      </c>
      <c r="AO135" s="179"/>
      <c r="AP135" s="37">
        <v>1</v>
      </c>
      <c r="AQ135" s="190"/>
      <c r="AR135" s="190"/>
      <c r="AS135" s="20"/>
      <c r="AT135" s="29"/>
    </row>
    <row r="136" spans="1:46" ht="15" customHeight="1" x14ac:dyDescent="0.25">
      <c r="A136" s="29"/>
      <c r="B136" s="495"/>
      <c r="C136" s="496"/>
      <c r="D136" s="496"/>
      <c r="E136" s="496"/>
      <c r="F136" s="496"/>
      <c r="G136" s="496"/>
      <c r="H136" s="496"/>
      <c r="I136" s="496"/>
      <c r="J136" s="496"/>
      <c r="K136" s="496"/>
      <c r="L136" s="496"/>
      <c r="M136" s="496"/>
      <c r="N136" s="496"/>
      <c r="O136" s="496"/>
      <c r="P136" s="496"/>
      <c r="Q136" s="497"/>
      <c r="R136" s="2"/>
      <c r="S136" s="40"/>
      <c r="T136" s="171"/>
      <c r="U136" s="171"/>
      <c r="V136" s="69" t="s">
        <v>77</v>
      </c>
      <c r="W136" s="172"/>
      <c r="X136" s="172"/>
      <c r="Y136" s="69" t="s">
        <v>77</v>
      </c>
      <c r="Z136" s="172"/>
      <c r="AA136" s="172"/>
      <c r="AB136" s="69" t="s">
        <v>76</v>
      </c>
      <c r="AC136" s="173">
        <f t="shared" si="2"/>
        <v>0</v>
      </c>
      <c r="AD136" s="173"/>
      <c r="AE136" s="20"/>
      <c r="AF136" s="2"/>
      <c r="AG136" s="42"/>
      <c r="AH136" s="172"/>
      <c r="AI136" s="172"/>
      <c r="AJ136" s="69" t="s">
        <v>77</v>
      </c>
      <c r="AK136" s="172"/>
      <c r="AL136" s="172"/>
      <c r="AM136" s="69" t="s">
        <v>76</v>
      </c>
      <c r="AN136" s="173">
        <f t="shared" si="3"/>
        <v>0</v>
      </c>
      <c r="AO136" s="173"/>
      <c r="AP136" s="37">
        <v>2</v>
      </c>
      <c r="AQ136" s="174"/>
      <c r="AR136" s="174"/>
      <c r="AS136" s="20"/>
      <c r="AT136" s="29"/>
    </row>
    <row r="137" spans="1:46" ht="15" customHeight="1" x14ac:dyDescent="0.25">
      <c r="A137" s="29"/>
      <c r="B137" s="495"/>
      <c r="C137" s="496"/>
      <c r="D137" s="496"/>
      <c r="E137" s="496"/>
      <c r="F137" s="496"/>
      <c r="G137" s="496"/>
      <c r="H137" s="496"/>
      <c r="I137" s="496"/>
      <c r="J137" s="496"/>
      <c r="K137" s="496"/>
      <c r="L137" s="496"/>
      <c r="M137" s="496"/>
      <c r="N137" s="496"/>
      <c r="O137" s="496"/>
      <c r="P137" s="496"/>
      <c r="Q137" s="497"/>
      <c r="R137" s="2"/>
      <c r="S137" s="40"/>
      <c r="T137" s="192"/>
      <c r="U137" s="192"/>
      <c r="V137" s="69" t="s">
        <v>77</v>
      </c>
      <c r="W137" s="178"/>
      <c r="X137" s="178"/>
      <c r="Y137" s="69" t="s">
        <v>77</v>
      </c>
      <c r="Z137" s="178"/>
      <c r="AA137" s="178"/>
      <c r="AB137" s="69" t="s">
        <v>76</v>
      </c>
      <c r="AC137" s="179">
        <f t="shared" si="2"/>
        <v>0</v>
      </c>
      <c r="AD137" s="179"/>
      <c r="AE137" s="20"/>
      <c r="AF137" s="2"/>
      <c r="AG137" s="42"/>
      <c r="AH137" s="178"/>
      <c r="AI137" s="178"/>
      <c r="AJ137" s="69" t="s">
        <v>77</v>
      </c>
      <c r="AK137" s="178"/>
      <c r="AL137" s="178"/>
      <c r="AM137" s="69" t="s">
        <v>76</v>
      </c>
      <c r="AN137" s="179">
        <f t="shared" si="3"/>
        <v>0</v>
      </c>
      <c r="AO137" s="179"/>
      <c r="AP137" s="37">
        <v>3</v>
      </c>
      <c r="AQ137" s="190"/>
      <c r="AR137" s="190"/>
      <c r="AS137" s="20"/>
      <c r="AT137" s="29"/>
    </row>
    <row r="138" spans="1:46" ht="15" customHeight="1" x14ac:dyDescent="0.25">
      <c r="A138" s="29"/>
      <c r="B138" s="495"/>
      <c r="C138" s="496"/>
      <c r="D138" s="496"/>
      <c r="E138" s="496"/>
      <c r="F138" s="496"/>
      <c r="G138" s="496"/>
      <c r="H138" s="496"/>
      <c r="I138" s="496"/>
      <c r="J138" s="496"/>
      <c r="K138" s="496"/>
      <c r="L138" s="496"/>
      <c r="M138" s="496"/>
      <c r="N138" s="496"/>
      <c r="O138" s="496"/>
      <c r="P138" s="496"/>
      <c r="Q138" s="497"/>
      <c r="R138" s="2"/>
      <c r="S138" s="40"/>
      <c r="T138" s="171"/>
      <c r="U138" s="171"/>
      <c r="V138" s="69" t="s">
        <v>77</v>
      </c>
      <c r="W138" s="172"/>
      <c r="X138" s="172"/>
      <c r="Y138" s="69" t="s">
        <v>77</v>
      </c>
      <c r="Z138" s="172"/>
      <c r="AA138" s="172"/>
      <c r="AB138" s="69" t="s">
        <v>76</v>
      </c>
      <c r="AC138" s="173">
        <f t="shared" si="2"/>
        <v>0</v>
      </c>
      <c r="AD138" s="173"/>
      <c r="AE138" s="20"/>
      <c r="AF138" s="2"/>
      <c r="AG138" s="42"/>
      <c r="AH138" s="172"/>
      <c r="AI138" s="172"/>
      <c r="AJ138" s="69" t="s">
        <v>77</v>
      </c>
      <c r="AK138" s="172"/>
      <c r="AL138" s="172"/>
      <c r="AM138" s="69" t="s">
        <v>76</v>
      </c>
      <c r="AN138" s="179">
        <f t="shared" ref="AN138" si="4">AH138+AK138</f>
        <v>0</v>
      </c>
      <c r="AO138" s="179"/>
      <c r="AP138" s="37">
        <v>4</v>
      </c>
      <c r="AQ138" s="174"/>
      <c r="AR138" s="174"/>
      <c r="AS138" s="20"/>
      <c r="AT138" s="29"/>
    </row>
    <row r="139" spans="1:46" ht="15" customHeight="1" x14ac:dyDescent="0.25">
      <c r="A139" s="29"/>
      <c r="B139" s="495"/>
      <c r="C139" s="496"/>
      <c r="D139" s="496"/>
      <c r="E139" s="496"/>
      <c r="F139" s="496"/>
      <c r="G139" s="496"/>
      <c r="H139" s="496"/>
      <c r="I139" s="496"/>
      <c r="J139" s="496"/>
      <c r="K139" s="496"/>
      <c r="L139" s="496"/>
      <c r="M139" s="496"/>
      <c r="N139" s="496"/>
      <c r="O139" s="496"/>
      <c r="P139" s="496"/>
      <c r="Q139" s="497"/>
      <c r="R139" s="2"/>
      <c r="S139" s="40"/>
      <c r="T139" s="192"/>
      <c r="U139" s="192"/>
      <c r="V139" s="69" t="s">
        <v>77</v>
      </c>
      <c r="W139" s="178"/>
      <c r="X139" s="178"/>
      <c r="Y139" s="69" t="s">
        <v>77</v>
      </c>
      <c r="Z139" s="178"/>
      <c r="AA139" s="178"/>
      <c r="AB139" s="69" t="s">
        <v>76</v>
      </c>
      <c r="AC139" s="179">
        <f t="shared" si="2"/>
        <v>0</v>
      </c>
      <c r="AD139" s="179"/>
      <c r="AE139" s="20"/>
      <c r="AF139" s="2"/>
      <c r="AG139" s="42"/>
      <c r="AH139" s="178"/>
      <c r="AI139" s="178"/>
      <c r="AJ139" s="69" t="s">
        <v>77</v>
      </c>
      <c r="AK139" s="178"/>
      <c r="AL139" s="178"/>
      <c r="AM139" s="69" t="s">
        <v>76</v>
      </c>
      <c r="AN139" s="179">
        <f t="shared" si="3"/>
        <v>0</v>
      </c>
      <c r="AO139" s="179"/>
      <c r="AP139" s="37">
        <v>5</v>
      </c>
      <c r="AQ139" s="190"/>
      <c r="AR139" s="190"/>
      <c r="AS139" s="20"/>
      <c r="AT139" s="29"/>
    </row>
    <row r="140" spans="1:46" ht="15" customHeight="1" x14ac:dyDescent="0.25">
      <c r="A140" s="29"/>
      <c r="B140" s="495"/>
      <c r="C140" s="496"/>
      <c r="D140" s="496"/>
      <c r="E140" s="496"/>
      <c r="F140" s="496"/>
      <c r="G140" s="496"/>
      <c r="H140" s="496"/>
      <c r="I140" s="496"/>
      <c r="J140" s="496"/>
      <c r="K140" s="496"/>
      <c r="L140" s="496"/>
      <c r="M140" s="496"/>
      <c r="N140" s="496"/>
      <c r="O140" s="496"/>
      <c r="P140" s="496"/>
      <c r="Q140" s="497"/>
      <c r="R140" s="2"/>
      <c r="S140" s="40"/>
      <c r="T140" s="171"/>
      <c r="U140" s="171"/>
      <c r="V140" s="69" t="s">
        <v>77</v>
      </c>
      <c r="W140" s="172"/>
      <c r="X140" s="172"/>
      <c r="Y140" s="69" t="s">
        <v>77</v>
      </c>
      <c r="Z140" s="172"/>
      <c r="AA140" s="172"/>
      <c r="AB140" s="69" t="s">
        <v>76</v>
      </c>
      <c r="AC140" s="173">
        <f t="shared" si="2"/>
        <v>0</v>
      </c>
      <c r="AD140" s="173"/>
      <c r="AE140" s="20"/>
      <c r="AF140" s="2"/>
      <c r="AG140" s="42"/>
      <c r="AH140" s="172"/>
      <c r="AI140" s="172"/>
      <c r="AJ140" s="69" t="s">
        <v>77</v>
      </c>
      <c r="AK140" s="172"/>
      <c r="AL140" s="172"/>
      <c r="AM140" s="69" t="s">
        <v>76</v>
      </c>
      <c r="AN140" s="173">
        <f t="shared" si="3"/>
        <v>0</v>
      </c>
      <c r="AO140" s="173"/>
      <c r="AP140" s="37">
        <v>6</v>
      </c>
      <c r="AQ140" s="174"/>
      <c r="AR140" s="174"/>
      <c r="AS140" s="20"/>
      <c r="AT140" s="29"/>
    </row>
    <row r="141" spans="1:46" ht="15" customHeight="1" x14ac:dyDescent="0.25">
      <c r="A141" s="29"/>
      <c r="B141" s="495"/>
      <c r="C141" s="496"/>
      <c r="D141" s="496"/>
      <c r="E141" s="496"/>
      <c r="F141" s="496"/>
      <c r="G141" s="496"/>
      <c r="H141" s="496"/>
      <c r="I141" s="496"/>
      <c r="J141" s="496"/>
      <c r="K141" s="496"/>
      <c r="L141" s="496"/>
      <c r="M141" s="496"/>
      <c r="N141" s="496"/>
      <c r="O141" s="496"/>
      <c r="P141" s="496"/>
      <c r="Q141" s="497"/>
      <c r="R141" s="2"/>
      <c r="S141" s="40"/>
      <c r="T141" s="192"/>
      <c r="U141" s="192"/>
      <c r="V141" s="69" t="s">
        <v>77</v>
      </c>
      <c r="W141" s="178"/>
      <c r="X141" s="178"/>
      <c r="Y141" s="69" t="s">
        <v>77</v>
      </c>
      <c r="Z141" s="178"/>
      <c r="AA141" s="178"/>
      <c r="AB141" s="69" t="s">
        <v>76</v>
      </c>
      <c r="AC141" s="179">
        <f t="shared" si="2"/>
        <v>0</v>
      </c>
      <c r="AD141" s="179"/>
      <c r="AE141" s="20"/>
      <c r="AF141" s="2"/>
      <c r="AG141" s="42"/>
      <c r="AH141" s="178"/>
      <c r="AI141" s="178"/>
      <c r="AJ141" s="69" t="s">
        <v>77</v>
      </c>
      <c r="AK141" s="178"/>
      <c r="AL141" s="178"/>
      <c r="AM141" s="69" t="s">
        <v>76</v>
      </c>
      <c r="AN141" s="179">
        <f t="shared" si="3"/>
        <v>0</v>
      </c>
      <c r="AO141" s="179"/>
      <c r="AP141" s="37">
        <v>7</v>
      </c>
      <c r="AQ141" s="190"/>
      <c r="AR141" s="190"/>
      <c r="AS141" s="20"/>
      <c r="AT141" s="29"/>
    </row>
    <row r="142" spans="1:46" ht="15" customHeight="1" x14ac:dyDescent="0.25">
      <c r="A142" s="29"/>
      <c r="B142" s="495"/>
      <c r="C142" s="496"/>
      <c r="D142" s="496"/>
      <c r="E142" s="496"/>
      <c r="F142" s="496"/>
      <c r="G142" s="496"/>
      <c r="H142" s="496"/>
      <c r="I142" s="496"/>
      <c r="J142" s="496"/>
      <c r="K142" s="496"/>
      <c r="L142" s="496"/>
      <c r="M142" s="496"/>
      <c r="N142" s="496"/>
      <c r="O142" s="496"/>
      <c r="P142" s="496"/>
      <c r="Q142" s="497"/>
      <c r="R142" s="2"/>
      <c r="S142" s="40"/>
      <c r="T142" s="171"/>
      <c r="U142" s="171"/>
      <c r="V142" s="69" t="s">
        <v>77</v>
      </c>
      <c r="W142" s="172"/>
      <c r="X142" s="172"/>
      <c r="Y142" s="69" t="s">
        <v>77</v>
      </c>
      <c r="Z142" s="172"/>
      <c r="AA142" s="172"/>
      <c r="AB142" s="69" t="s">
        <v>76</v>
      </c>
      <c r="AC142" s="173">
        <f t="shared" si="2"/>
        <v>0</v>
      </c>
      <c r="AD142" s="173"/>
      <c r="AE142" s="20"/>
      <c r="AF142" s="2"/>
      <c r="AG142" s="42"/>
      <c r="AH142" s="172"/>
      <c r="AI142" s="172"/>
      <c r="AJ142" s="69" t="s">
        <v>77</v>
      </c>
      <c r="AK142" s="172"/>
      <c r="AL142" s="172"/>
      <c r="AM142" s="69" t="s">
        <v>76</v>
      </c>
      <c r="AN142" s="173">
        <f t="shared" si="3"/>
        <v>0</v>
      </c>
      <c r="AO142" s="173"/>
      <c r="AP142" s="37">
        <v>8</v>
      </c>
      <c r="AQ142" s="174"/>
      <c r="AR142" s="174"/>
      <c r="AS142" s="20"/>
      <c r="AT142" s="29"/>
    </row>
    <row r="143" spans="1:46" ht="15" customHeight="1" thickBot="1" x14ac:dyDescent="0.3">
      <c r="A143" s="29"/>
      <c r="B143" s="498"/>
      <c r="C143" s="499"/>
      <c r="D143" s="499"/>
      <c r="E143" s="499"/>
      <c r="F143" s="499"/>
      <c r="G143" s="499"/>
      <c r="H143" s="499"/>
      <c r="I143" s="499"/>
      <c r="J143" s="499"/>
      <c r="K143" s="499"/>
      <c r="L143" s="499"/>
      <c r="M143" s="499"/>
      <c r="N143" s="499"/>
      <c r="O143" s="499"/>
      <c r="P143" s="499"/>
      <c r="Q143" s="500"/>
      <c r="R143" s="73"/>
      <c r="S143" s="16"/>
      <c r="T143" s="177"/>
      <c r="U143" s="177"/>
      <c r="V143" s="70" t="s">
        <v>77</v>
      </c>
      <c r="W143" s="189"/>
      <c r="X143" s="189"/>
      <c r="Y143" s="70" t="s">
        <v>77</v>
      </c>
      <c r="Z143" s="189"/>
      <c r="AA143" s="189"/>
      <c r="AB143" s="70" t="s">
        <v>76</v>
      </c>
      <c r="AC143" s="175">
        <f t="shared" si="2"/>
        <v>0</v>
      </c>
      <c r="AD143" s="175"/>
      <c r="AE143" s="17"/>
      <c r="AF143" s="73"/>
      <c r="AG143" s="43"/>
      <c r="AH143" s="189"/>
      <c r="AI143" s="189"/>
      <c r="AJ143" s="70" t="s">
        <v>77</v>
      </c>
      <c r="AK143" s="189"/>
      <c r="AL143" s="189"/>
      <c r="AM143" s="70" t="s">
        <v>76</v>
      </c>
      <c r="AN143" s="175">
        <f t="shared" si="3"/>
        <v>0</v>
      </c>
      <c r="AO143" s="175"/>
      <c r="AP143" s="38">
        <v>9</v>
      </c>
      <c r="AQ143" s="176"/>
      <c r="AR143" s="176"/>
      <c r="AS143" s="17"/>
      <c r="AT143" s="29"/>
    </row>
    <row r="144" spans="1:46" ht="15" customHeight="1" thickBo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</row>
    <row r="145" spans="1:46" ht="15" customHeight="1" thickBot="1" x14ac:dyDescent="0.35">
      <c r="A145" s="29"/>
      <c r="B145" s="62" t="s">
        <v>398</v>
      </c>
      <c r="C145" s="142" t="s">
        <v>188</v>
      </c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88" t="s">
        <v>187</v>
      </c>
      <c r="O145" s="89"/>
      <c r="P145" s="75"/>
      <c r="Q145" s="62" t="s">
        <v>398</v>
      </c>
      <c r="R145" s="142" t="s">
        <v>188</v>
      </c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69" t="s">
        <v>187</v>
      </c>
      <c r="AD145" s="170"/>
      <c r="AE145" s="75"/>
      <c r="AF145" s="62" t="s">
        <v>398</v>
      </c>
      <c r="AG145" s="142" t="s">
        <v>188</v>
      </c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69" t="s">
        <v>187</v>
      </c>
      <c r="AS145" s="170"/>
      <c r="AT145" s="29"/>
    </row>
    <row r="146" spans="1:46" ht="15" customHeight="1" x14ac:dyDescent="0.25">
      <c r="A146" s="29"/>
      <c r="B146" s="146"/>
      <c r="C146" s="143"/>
      <c r="D146" s="144"/>
      <c r="E146" s="144"/>
      <c r="F146" s="144"/>
      <c r="G146" s="144"/>
      <c r="H146" s="144"/>
      <c r="I146" s="144"/>
      <c r="J146" s="144"/>
      <c r="K146" s="144"/>
      <c r="L146" s="144"/>
      <c r="M146" s="145"/>
      <c r="N146" s="110"/>
      <c r="O146" s="111"/>
      <c r="P146" s="85"/>
      <c r="Q146" s="149"/>
      <c r="R146" s="153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5"/>
      <c r="AC146" s="116"/>
      <c r="AD146" s="117"/>
      <c r="AE146" s="85"/>
      <c r="AF146" s="146"/>
      <c r="AG146" s="143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5"/>
      <c r="AR146" s="110"/>
      <c r="AS146" s="111"/>
      <c r="AT146" s="29"/>
    </row>
    <row r="147" spans="1:46" ht="15" customHeight="1" x14ac:dyDescent="0.25">
      <c r="A147" s="29"/>
      <c r="B147" s="147"/>
      <c r="C147" s="150"/>
      <c r="D147" s="151"/>
      <c r="E147" s="151"/>
      <c r="F147" s="151"/>
      <c r="G147" s="151"/>
      <c r="H147" s="151"/>
      <c r="I147" s="151"/>
      <c r="J147" s="151"/>
      <c r="K147" s="151"/>
      <c r="L147" s="151"/>
      <c r="M147" s="152"/>
      <c r="N147" s="112"/>
      <c r="O147" s="113"/>
      <c r="P147" s="85"/>
      <c r="Q147" s="121"/>
      <c r="R147" s="124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6"/>
      <c r="AC147" s="102"/>
      <c r="AD147" s="103"/>
      <c r="AE147" s="85"/>
      <c r="AF147" s="147"/>
      <c r="AG147" s="150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2"/>
      <c r="AR147" s="112"/>
      <c r="AS147" s="113"/>
      <c r="AT147" s="29"/>
    </row>
    <row r="148" spans="1:46" ht="15" customHeight="1" x14ac:dyDescent="0.25">
      <c r="A148" s="29"/>
      <c r="B148" s="148"/>
      <c r="C148" s="150"/>
      <c r="D148" s="151"/>
      <c r="E148" s="151"/>
      <c r="F148" s="151"/>
      <c r="G148" s="151"/>
      <c r="H148" s="151"/>
      <c r="I148" s="151"/>
      <c r="J148" s="151"/>
      <c r="K148" s="151"/>
      <c r="L148" s="151"/>
      <c r="M148" s="152"/>
      <c r="N148" s="114"/>
      <c r="O148" s="115"/>
      <c r="P148" s="85"/>
      <c r="Q148" s="123"/>
      <c r="R148" s="124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6"/>
      <c r="AC148" s="118"/>
      <c r="AD148" s="119"/>
      <c r="AE148" s="85"/>
      <c r="AF148" s="148"/>
      <c r="AG148" s="150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2"/>
      <c r="AR148" s="114"/>
      <c r="AS148" s="115"/>
      <c r="AT148" s="29"/>
    </row>
    <row r="149" spans="1:46" ht="15" customHeight="1" x14ac:dyDescent="0.25">
      <c r="A149" s="29"/>
      <c r="B149" s="120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6"/>
      <c r="N149" s="100"/>
      <c r="O149" s="101"/>
      <c r="P149" s="85"/>
      <c r="Q149" s="106"/>
      <c r="R149" s="127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9"/>
      <c r="AC149" s="92"/>
      <c r="AD149" s="93"/>
      <c r="AE149" s="85"/>
      <c r="AF149" s="120"/>
      <c r="AG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6"/>
      <c r="AR149" s="100"/>
      <c r="AS149" s="101"/>
      <c r="AT149" s="29"/>
    </row>
    <row r="150" spans="1:46" ht="15" customHeight="1" x14ac:dyDescent="0.25">
      <c r="A150" s="29"/>
      <c r="B150" s="121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6"/>
      <c r="N150" s="102"/>
      <c r="O150" s="103"/>
      <c r="P150" s="85"/>
      <c r="Q150" s="107"/>
      <c r="R150" s="127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9"/>
      <c r="AC150" s="94"/>
      <c r="AD150" s="95"/>
      <c r="AE150" s="85"/>
      <c r="AF150" s="121"/>
      <c r="AG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6"/>
      <c r="AR150" s="102"/>
      <c r="AS150" s="103"/>
      <c r="AT150" s="29"/>
    </row>
    <row r="151" spans="1:46" ht="15" customHeight="1" x14ac:dyDescent="0.25">
      <c r="A151" s="29"/>
      <c r="B151" s="123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6"/>
      <c r="N151" s="118"/>
      <c r="O151" s="119"/>
      <c r="P151" s="85"/>
      <c r="Q151" s="109"/>
      <c r="R151" s="127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9"/>
      <c r="AC151" s="96"/>
      <c r="AD151" s="97"/>
      <c r="AE151" s="85"/>
      <c r="AF151" s="123"/>
      <c r="AG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6"/>
      <c r="AR151" s="118"/>
      <c r="AS151" s="119"/>
      <c r="AT151" s="29"/>
    </row>
    <row r="152" spans="1:46" ht="15" customHeight="1" x14ac:dyDescent="0.25">
      <c r="A152" s="29"/>
      <c r="B152" s="106"/>
      <c r="C152" s="127"/>
      <c r="D152" s="128"/>
      <c r="E152" s="128"/>
      <c r="F152" s="128"/>
      <c r="G152" s="128"/>
      <c r="H152" s="128"/>
      <c r="I152" s="128"/>
      <c r="J152" s="128"/>
      <c r="K152" s="128"/>
      <c r="L152" s="128"/>
      <c r="M152" s="129"/>
      <c r="N152" s="92"/>
      <c r="O152" s="93"/>
      <c r="P152" s="85"/>
      <c r="Q152" s="120"/>
      <c r="R152" s="124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6"/>
      <c r="AC152" s="100"/>
      <c r="AD152" s="101"/>
      <c r="AE152" s="85"/>
      <c r="AF152" s="106"/>
      <c r="AG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9"/>
      <c r="AR152" s="92"/>
      <c r="AS152" s="93"/>
      <c r="AT152" s="29"/>
    </row>
    <row r="153" spans="1:46" ht="15" customHeight="1" x14ac:dyDescent="0.25">
      <c r="A153" s="29"/>
      <c r="B153" s="107"/>
      <c r="C153" s="127"/>
      <c r="D153" s="128"/>
      <c r="E153" s="128"/>
      <c r="F153" s="128"/>
      <c r="G153" s="128"/>
      <c r="H153" s="128"/>
      <c r="I153" s="128"/>
      <c r="J153" s="128"/>
      <c r="K153" s="128"/>
      <c r="L153" s="128"/>
      <c r="M153" s="129"/>
      <c r="N153" s="94"/>
      <c r="O153" s="95"/>
      <c r="P153" s="85"/>
      <c r="Q153" s="121"/>
      <c r="R153" s="124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6"/>
      <c r="AC153" s="102"/>
      <c r="AD153" s="103"/>
      <c r="AE153" s="85"/>
      <c r="AF153" s="107"/>
      <c r="AG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9"/>
      <c r="AR153" s="94"/>
      <c r="AS153" s="95"/>
      <c r="AT153" s="29"/>
    </row>
    <row r="154" spans="1:46" ht="15" customHeight="1" x14ac:dyDescent="0.25">
      <c r="A154" s="29"/>
      <c r="B154" s="109"/>
      <c r="C154" s="127"/>
      <c r="D154" s="128"/>
      <c r="E154" s="128"/>
      <c r="F154" s="128"/>
      <c r="G154" s="128"/>
      <c r="H154" s="128"/>
      <c r="I154" s="128"/>
      <c r="J154" s="128"/>
      <c r="K154" s="128"/>
      <c r="L154" s="128"/>
      <c r="M154" s="129"/>
      <c r="N154" s="96"/>
      <c r="O154" s="97"/>
      <c r="P154" s="85"/>
      <c r="Q154" s="123"/>
      <c r="R154" s="124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6"/>
      <c r="AC154" s="118"/>
      <c r="AD154" s="119"/>
      <c r="AE154" s="85"/>
      <c r="AF154" s="109"/>
      <c r="AG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9"/>
      <c r="AR154" s="96"/>
      <c r="AS154" s="97"/>
      <c r="AT154" s="29"/>
    </row>
    <row r="155" spans="1:46" ht="15" customHeight="1" x14ac:dyDescent="0.25">
      <c r="A155" s="29"/>
      <c r="B155" s="120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6"/>
      <c r="N155" s="100"/>
      <c r="O155" s="101"/>
      <c r="P155" s="85"/>
      <c r="Q155" s="106"/>
      <c r="R155" s="127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9"/>
      <c r="AC155" s="92"/>
      <c r="AD155" s="93"/>
      <c r="AE155" s="85"/>
      <c r="AF155" s="120"/>
      <c r="AG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6"/>
      <c r="AR155" s="100"/>
      <c r="AS155" s="101"/>
      <c r="AT155" s="29"/>
    </row>
    <row r="156" spans="1:46" ht="15" customHeight="1" x14ac:dyDescent="0.25">
      <c r="A156" s="29"/>
      <c r="B156" s="121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6"/>
      <c r="N156" s="102"/>
      <c r="O156" s="103"/>
      <c r="P156" s="85"/>
      <c r="Q156" s="107"/>
      <c r="R156" s="127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9"/>
      <c r="AC156" s="94"/>
      <c r="AD156" s="95"/>
      <c r="AE156" s="85"/>
      <c r="AF156" s="121"/>
      <c r="AG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6"/>
      <c r="AR156" s="102"/>
      <c r="AS156" s="103"/>
      <c r="AT156" s="29"/>
    </row>
    <row r="157" spans="1:46" ht="15" customHeight="1" x14ac:dyDescent="0.25">
      <c r="A157" s="29"/>
      <c r="B157" s="123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6"/>
      <c r="N157" s="118"/>
      <c r="O157" s="119"/>
      <c r="P157" s="85"/>
      <c r="Q157" s="109"/>
      <c r="R157" s="127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9"/>
      <c r="AC157" s="96"/>
      <c r="AD157" s="97"/>
      <c r="AE157" s="85"/>
      <c r="AF157" s="123"/>
      <c r="AG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6"/>
      <c r="AR157" s="118"/>
      <c r="AS157" s="119"/>
      <c r="AT157" s="29"/>
    </row>
    <row r="158" spans="1:46" ht="15" customHeight="1" x14ac:dyDescent="0.25">
      <c r="A158" s="29"/>
      <c r="B158" s="106"/>
      <c r="C158" s="127"/>
      <c r="D158" s="128"/>
      <c r="E158" s="128"/>
      <c r="F158" s="128"/>
      <c r="G158" s="128"/>
      <c r="H158" s="128"/>
      <c r="I158" s="128"/>
      <c r="J158" s="128"/>
      <c r="K158" s="128"/>
      <c r="L158" s="128"/>
      <c r="M158" s="129"/>
      <c r="N158" s="92"/>
      <c r="O158" s="93"/>
      <c r="P158" s="85"/>
      <c r="Q158" s="120"/>
      <c r="R158" s="124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6"/>
      <c r="AC158" s="100"/>
      <c r="AD158" s="101"/>
      <c r="AE158" s="85"/>
      <c r="AF158" s="106"/>
      <c r="AG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9"/>
      <c r="AR158" s="92"/>
      <c r="AS158" s="93"/>
      <c r="AT158" s="29"/>
    </row>
    <row r="159" spans="1:46" ht="15" customHeight="1" x14ac:dyDescent="0.25">
      <c r="A159" s="29"/>
      <c r="B159" s="107"/>
      <c r="C159" s="127"/>
      <c r="D159" s="128"/>
      <c r="E159" s="128"/>
      <c r="F159" s="128"/>
      <c r="G159" s="128"/>
      <c r="H159" s="128"/>
      <c r="I159" s="128"/>
      <c r="J159" s="128"/>
      <c r="K159" s="128"/>
      <c r="L159" s="128"/>
      <c r="M159" s="129"/>
      <c r="N159" s="94"/>
      <c r="O159" s="95"/>
      <c r="P159" s="85"/>
      <c r="Q159" s="121"/>
      <c r="R159" s="124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6"/>
      <c r="AC159" s="102"/>
      <c r="AD159" s="103"/>
      <c r="AE159" s="85"/>
      <c r="AF159" s="107"/>
      <c r="AG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9"/>
      <c r="AR159" s="94"/>
      <c r="AS159" s="95"/>
      <c r="AT159" s="29"/>
    </row>
    <row r="160" spans="1:46" ht="15" customHeight="1" x14ac:dyDescent="0.25">
      <c r="A160" s="29"/>
      <c r="B160" s="109"/>
      <c r="C160" s="127"/>
      <c r="D160" s="128"/>
      <c r="E160" s="128"/>
      <c r="F160" s="128"/>
      <c r="G160" s="128"/>
      <c r="H160" s="128"/>
      <c r="I160" s="128"/>
      <c r="J160" s="128"/>
      <c r="K160" s="128"/>
      <c r="L160" s="128"/>
      <c r="M160" s="129"/>
      <c r="N160" s="96"/>
      <c r="O160" s="97"/>
      <c r="P160" s="85"/>
      <c r="Q160" s="123"/>
      <c r="R160" s="124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6"/>
      <c r="AC160" s="118"/>
      <c r="AD160" s="119"/>
      <c r="AE160" s="85"/>
      <c r="AF160" s="109"/>
      <c r="AG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9"/>
      <c r="AR160" s="96"/>
      <c r="AS160" s="97"/>
      <c r="AT160" s="29"/>
    </row>
    <row r="161" spans="1:46" ht="15" customHeight="1" x14ac:dyDescent="0.25">
      <c r="A161" s="29"/>
      <c r="B161" s="120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6"/>
      <c r="N161" s="100"/>
      <c r="O161" s="101"/>
      <c r="P161" s="85"/>
      <c r="Q161" s="106"/>
      <c r="R161" s="127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9"/>
      <c r="AC161" s="92"/>
      <c r="AD161" s="93"/>
      <c r="AE161" s="85"/>
      <c r="AF161" s="120"/>
      <c r="AG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6"/>
      <c r="AR161" s="100"/>
      <c r="AS161" s="101"/>
      <c r="AT161" s="29"/>
    </row>
    <row r="162" spans="1:46" ht="15" customHeight="1" x14ac:dyDescent="0.25">
      <c r="A162" s="29"/>
      <c r="B162" s="121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6"/>
      <c r="N162" s="102"/>
      <c r="O162" s="103"/>
      <c r="P162" s="85"/>
      <c r="Q162" s="107"/>
      <c r="R162" s="127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9"/>
      <c r="AC162" s="94"/>
      <c r="AD162" s="95"/>
      <c r="AE162" s="85"/>
      <c r="AF162" s="121"/>
      <c r="AG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6"/>
      <c r="AR162" s="102"/>
      <c r="AS162" s="103"/>
      <c r="AT162" s="29"/>
    </row>
    <row r="163" spans="1:46" ht="15" customHeight="1" x14ac:dyDescent="0.25">
      <c r="A163" s="29"/>
      <c r="B163" s="123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6"/>
      <c r="N163" s="118"/>
      <c r="O163" s="119"/>
      <c r="P163" s="85"/>
      <c r="Q163" s="109"/>
      <c r="R163" s="127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9"/>
      <c r="AC163" s="96"/>
      <c r="AD163" s="97"/>
      <c r="AE163" s="85"/>
      <c r="AF163" s="123"/>
      <c r="AG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6"/>
      <c r="AR163" s="118"/>
      <c r="AS163" s="119"/>
      <c r="AT163" s="29"/>
    </row>
    <row r="164" spans="1:46" ht="15" customHeight="1" x14ac:dyDescent="0.25">
      <c r="A164" s="29"/>
      <c r="B164" s="106"/>
      <c r="C164" s="127"/>
      <c r="D164" s="128"/>
      <c r="E164" s="128"/>
      <c r="F164" s="128"/>
      <c r="G164" s="128"/>
      <c r="H164" s="128"/>
      <c r="I164" s="128"/>
      <c r="J164" s="128"/>
      <c r="K164" s="128"/>
      <c r="L164" s="128"/>
      <c r="M164" s="129"/>
      <c r="N164" s="92"/>
      <c r="O164" s="93"/>
      <c r="P164" s="85"/>
      <c r="Q164" s="120"/>
      <c r="R164" s="124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6"/>
      <c r="AC164" s="100"/>
      <c r="AD164" s="101"/>
      <c r="AE164" s="85"/>
      <c r="AF164" s="106"/>
      <c r="AG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9"/>
      <c r="AR164" s="92"/>
      <c r="AS164" s="93"/>
      <c r="AT164" s="29"/>
    </row>
    <row r="165" spans="1:46" ht="15" customHeight="1" x14ac:dyDescent="0.25">
      <c r="A165" s="29"/>
      <c r="B165" s="107"/>
      <c r="C165" s="127"/>
      <c r="D165" s="128"/>
      <c r="E165" s="128"/>
      <c r="F165" s="128"/>
      <c r="G165" s="128"/>
      <c r="H165" s="128"/>
      <c r="I165" s="128"/>
      <c r="J165" s="128"/>
      <c r="K165" s="128"/>
      <c r="L165" s="128"/>
      <c r="M165" s="129"/>
      <c r="N165" s="94"/>
      <c r="O165" s="95"/>
      <c r="P165" s="85"/>
      <c r="Q165" s="121"/>
      <c r="R165" s="124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6"/>
      <c r="AC165" s="102"/>
      <c r="AD165" s="103"/>
      <c r="AE165" s="85"/>
      <c r="AF165" s="107"/>
      <c r="AG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9"/>
      <c r="AR165" s="94"/>
      <c r="AS165" s="95"/>
      <c r="AT165" s="29"/>
    </row>
    <row r="166" spans="1:46" ht="15" customHeight="1" x14ac:dyDescent="0.25">
      <c r="A166" s="29"/>
      <c r="B166" s="109"/>
      <c r="C166" s="127"/>
      <c r="D166" s="128"/>
      <c r="E166" s="128"/>
      <c r="F166" s="128"/>
      <c r="G166" s="128"/>
      <c r="H166" s="128"/>
      <c r="I166" s="128"/>
      <c r="J166" s="128"/>
      <c r="K166" s="128"/>
      <c r="L166" s="128"/>
      <c r="M166" s="129"/>
      <c r="N166" s="96"/>
      <c r="O166" s="97"/>
      <c r="P166" s="85"/>
      <c r="Q166" s="123"/>
      <c r="R166" s="124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6"/>
      <c r="AC166" s="118"/>
      <c r="AD166" s="119"/>
      <c r="AE166" s="85"/>
      <c r="AF166" s="109"/>
      <c r="AG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9"/>
      <c r="AR166" s="96"/>
      <c r="AS166" s="97"/>
      <c r="AT166" s="29"/>
    </row>
    <row r="167" spans="1:46" ht="15" customHeight="1" x14ac:dyDescent="0.25">
      <c r="A167" s="29"/>
      <c r="B167" s="90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6"/>
      <c r="N167" s="100"/>
      <c r="O167" s="101"/>
      <c r="P167" s="85"/>
      <c r="Q167" s="106"/>
      <c r="R167" s="127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9"/>
      <c r="AC167" s="92"/>
      <c r="AD167" s="93"/>
      <c r="AE167" s="85"/>
      <c r="AF167" s="120"/>
      <c r="AG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6"/>
      <c r="AR167" s="100"/>
      <c r="AS167" s="101"/>
      <c r="AT167" s="29"/>
    </row>
    <row r="168" spans="1:46" ht="15" customHeight="1" x14ac:dyDescent="0.25">
      <c r="A168" s="29"/>
      <c r="B168" s="91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6"/>
      <c r="N168" s="102"/>
      <c r="O168" s="103"/>
      <c r="P168" s="85"/>
      <c r="Q168" s="107"/>
      <c r="R168" s="127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9"/>
      <c r="AC168" s="94"/>
      <c r="AD168" s="95"/>
      <c r="AE168" s="85"/>
      <c r="AF168" s="121"/>
      <c r="AG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6"/>
      <c r="AR168" s="102"/>
      <c r="AS168" s="103"/>
      <c r="AT168" s="29"/>
    </row>
    <row r="169" spans="1:46" ht="15" customHeight="1" x14ac:dyDescent="0.25">
      <c r="A169" s="29"/>
      <c r="B169" s="90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6"/>
      <c r="N169" s="118"/>
      <c r="O169" s="119"/>
      <c r="P169" s="85"/>
      <c r="Q169" s="109"/>
      <c r="R169" s="127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9"/>
      <c r="AC169" s="96"/>
      <c r="AD169" s="97"/>
      <c r="AE169" s="85"/>
      <c r="AF169" s="123"/>
      <c r="AG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6"/>
      <c r="AR169" s="118"/>
      <c r="AS169" s="119"/>
      <c r="AT169" s="29"/>
    </row>
    <row r="170" spans="1:46" ht="15" customHeight="1" x14ac:dyDescent="0.25">
      <c r="A170" s="29"/>
      <c r="B170" s="106"/>
      <c r="C170" s="156"/>
      <c r="D170" s="157"/>
      <c r="E170" s="157"/>
      <c r="F170" s="157"/>
      <c r="G170" s="157"/>
      <c r="H170" s="157"/>
      <c r="I170" s="157"/>
      <c r="J170" s="157"/>
      <c r="K170" s="157"/>
      <c r="L170" s="157"/>
      <c r="M170" s="158"/>
      <c r="N170" s="92"/>
      <c r="O170" s="93"/>
      <c r="P170" s="85"/>
      <c r="Q170" s="120"/>
      <c r="R170" s="124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6"/>
      <c r="AC170" s="100"/>
      <c r="AD170" s="101"/>
      <c r="AE170" s="85"/>
      <c r="AF170" s="106"/>
      <c r="AG170" s="156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8"/>
      <c r="AR170" s="92"/>
      <c r="AS170" s="93"/>
      <c r="AT170" s="29"/>
    </row>
    <row r="171" spans="1:46" ht="15" customHeight="1" x14ac:dyDescent="0.25">
      <c r="A171" s="29"/>
      <c r="B171" s="107"/>
      <c r="C171" s="156"/>
      <c r="D171" s="157"/>
      <c r="E171" s="157"/>
      <c r="F171" s="157"/>
      <c r="G171" s="157"/>
      <c r="H171" s="157"/>
      <c r="I171" s="157"/>
      <c r="J171" s="157"/>
      <c r="K171" s="157"/>
      <c r="L171" s="157"/>
      <c r="M171" s="158"/>
      <c r="N171" s="94"/>
      <c r="O171" s="95"/>
      <c r="P171" s="85"/>
      <c r="Q171" s="121"/>
      <c r="R171" s="124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6"/>
      <c r="AC171" s="102"/>
      <c r="AD171" s="103"/>
      <c r="AE171" s="85"/>
      <c r="AF171" s="107"/>
      <c r="AG171" s="156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8"/>
      <c r="AR171" s="94"/>
      <c r="AS171" s="95"/>
      <c r="AT171" s="29"/>
    </row>
    <row r="172" spans="1:46" ht="15" customHeight="1" x14ac:dyDescent="0.25">
      <c r="A172" s="29"/>
      <c r="B172" s="109"/>
      <c r="C172" s="156"/>
      <c r="D172" s="157"/>
      <c r="E172" s="157"/>
      <c r="F172" s="157"/>
      <c r="G172" s="157"/>
      <c r="H172" s="157"/>
      <c r="I172" s="157"/>
      <c r="J172" s="157"/>
      <c r="K172" s="157"/>
      <c r="L172" s="157"/>
      <c r="M172" s="158"/>
      <c r="N172" s="96"/>
      <c r="O172" s="97"/>
      <c r="P172" s="85"/>
      <c r="Q172" s="123"/>
      <c r="R172" s="124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6"/>
      <c r="AC172" s="118"/>
      <c r="AD172" s="119"/>
      <c r="AE172" s="85"/>
      <c r="AF172" s="109"/>
      <c r="AG172" s="156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8"/>
      <c r="AR172" s="96"/>
      <c r="AS172" s="97"/>
      <c r="AT172" s="29"/>
    </row>
    <row r="173" spans="1:46" ht="15" customHeight="1" x14ac:dyDescent="0.25">
      <c r="A173" s="29"/>
      <c r="B173" s="120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6"/>
      <c r="N173" s="100"/>
      <c r="O173" s="101"/>
      <c r="P173" s="85"/>
      <c r="Q173" s="106"/>
      <c r="R173" s="127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9"/>
      <c r="AC173" s="92"/>
      <c r="AD173" s="93"/>
      <c r="AE173" s="85"/>
      <c r="AF173" s="120"/>
      <c r="AG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6"/>
      <c r="AR173" s="100"/>
      <c r="AS173" s="101"/>
      <c r="AT173" s="29"/>
    </row>
    <row r="174" spans="1:46" ht="15" customHeight="1" x14ac:dyDescent="0.25">
      <c r="A174" s="29"/>
      <c r="B174" s="121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6"/>
      <c r="N174" s="102"/>
      <c r="O174" s="103"/>
      <c r="P174" s="85"/>
      <c r="Q174" s="107"/>
      <c r="R174" s="127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9"/>
      <c r="AC174" s="94"/>
      <c r="AD174" s="95"/>
      <c r="AE174" s="85"/>
      <c r="AF174" s="121"/>
      <c r="AG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6"/>
      <c r="AR174" s="102"/>
      <c r="AS174" s="103"/>
      <c r="AT174" s="29"/>
    </row>
    <row r="175" spans="1:46" ht="15" customHeight="1" x14ac:dyDescent="0.25">
      <c r="A175" s="29"/>
      <c r="B175" s="123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6"/>
      <c r="N175" s="118"/>
      <c r="O175" s="119"/>
      <c r="P175" s="85"/>
      <c r="Q175" s="109"/>
      <c r="R175" s="127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9"/>
      <c r="AC175" s="96"/>
      <c r="AD175" s="97"/>
      <c r="AE175" s="85"/>
      <c r="AF175" s="123"/>
      <c r="AG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6"/>
      <c r="AR175" s="118"/>
      <c r="AS175" s="119"/>
      <c r="AT175" s="29"/>
    </row>
    <row r="176" spans="1:46" ht="15" customHeight="1" x14ac:dyDescent="0.25">
      <c r="A176" s="29"/>
      <c r="B176" s="106"/>
      <c r="C176" s="127"/>
      <c r="D176" s="128"/>
      <c r="E176" s="128"/>
      <c r="F176" s="128"/>
      <c r="G176" s="128"/>
      <c r="H176" s="128"/>
      <c r="I176" s="128"/>
      <c r="J176" s="128"/>
      <c r="K176" s="128"/>
      <c r="L176" s="128"/>
      <c r="M176" s="129"/>
      <c r="N176" s="92"/>
      <c r="O176" s="93"/>
      <c r="P176" s="85"/>
      <c r="Q176" s="120"/>
      <c r="R176" s="124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6"/>
      <c r="AC176" s="100"/>
      <c r="AD176" s="101"/>
      <c r="AE176" s="85"/>
      <c r="AF176" s="106"/>
      <c r="AG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9"/>
      <c r="AR176" s="92"/>
      <c r="AS176" s="93"/>
      <c r="AT176" s="29"/>
    </row>
    <row r="177" spans="1:46" ht="15" customHeight="1" x14ac:dyDescent="0.25">
      <c r="A177" s="29"/>
      <c r="B177" s="107"/>
      <c r="C177" s="127"/>
      <c r="D177" s="128"/>
      <c r="E177" s="128"/>
      <c r="F177" s="128"/>
      <c r="G177" s="128"/>
      <c r="H177" s="128"/>
      <c r="I177" s="128"/>
      <c r="J177" s="128"/>
      <c r="K177" s="128"/>
      <c r="L177" s="128"/>
      <c r="M177" s="129"/>
      <c r="N177" s="94"/>
      <c r="O177" s="95"/>
      <c r="P177" s="85"/>
      <c r="Q177" s="121"/>
      <c r="R177" s="124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6"/>
      <c r="AC177" s="102"/>
      <c r="AD177" s="103"/>
      <c r="AE177" s="85"/>
      <c r="AF177" s="107"/>
      <c r="AG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9"/>
      <c r="AR177" s="94"/>
      <c r="AS177" s="95"/>
      <c r="AT177" s="29"/>
    </row>
    <row r="178" spans="1:46" ht="15" customHeight="1" x14ac:dyDescent="0.25">
      <c r="A178" s="29"/>
      <c r="B178" s="109"/>
      <c r="C178" s="127"/>
      <c r="D178" s="128"/>
      <c r="E178" s="128"/>
      <c r="F178" s="128"/>
      <c r="G178" s="128"/>
      <c r="H178" s="128"/>
      <c r="I178" s="128"/>
      <c r="J178" s="128"/>
      <c r="K178" s="128"/>
      <c r="L178" s="128"/>
      <c r="M178" s="129"/>
      <c r="N178" s="96"/>
      <c r="O178" s="97"/>
      <c r="P178" s="85"/>
      <c r="Q178" s="123"/>
      <c r="R178" s="124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6"/>
      <c r="AC178" s="118"/>
      <c r="AD178" s="119"/>
      <c r="AE178" s="85"/>
      <c r="AF178" s="109"/>
      <c r="AG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9"/>
      <c r="AR178" s="96"/>
      <c r="AS178" s="97"/>
      <c r="AT178" s="29"/>
    </row>
    <row r="179" spans="1:46" ht="15" customHeight="1" x14ac:dyDescent="0.25">
      <c r="A179" s="29"/>
      <c r="B179" s="120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6"/>
      <c r="N179" s="100"/>
      <c r="O179" s="101"/>
      <c r="P179" s="85"/>
      <c r="Q179" s="106"/>
      <c r="R179" s="127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9"/>
      <c r="AC179" s="92"/>
      <c r="AD179" s="93"/>
      <c r="AE179" s="85"/>
      <c r="AF179" s="120"/>
      <c r="AG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6"/>
      <c r="AR179" s="100"/>
      <c r="AS179" s="101"/>
      <c r="AT179" s="29"/>
    </row>
    <row r="180" spans="1:46" ht="15" customHeight="1" x14ac:dyDescent="0.25">
      <c r="A180" s="29"/>
      <c r="B180" s="121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6"/>
      <c r="N180" s="102"/>
      <c r="O180" s="103"/>
      <c r="P180" s="85"/>
      <c r="Q180" s="107"/>
      <c r="R180" s="127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9"/>
      <c r="AC180" s="94"/>
      <c r="AD180" s="95"/>
      <c r="AE180" s="85"/>
      <c r="AF180" s="121"/>
      <c r="AG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6"/>
      <c r="AR180" s="102"/>
      <c r="AS180" s="103"/>
      <c r="AT180" s="29"/>
    </row>
    <row r="181" spans="1:46" ht="15" customHeight="1" x14ac:dyDescent="0.25">
      <c r="A181" s="29"/>
      <c r="B181" s="123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6"/>
      <c r="N181" s="118"/>
      <c r="O181" s="119"/>
      <c r="P181" s="85"/>
      <c r="Q181" s="109"/>
      <c r="R181" s="127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9"/>
      <c r="AC181" s="96"/>
      <c r="AD181" s="97"/>
      <c r="AE181" s="85"/>
      <c r="AF181" s="123"/>
      <c r="AG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6"/>
      <c r="AR181" s="118"/>
      <c r="AS181" s="119"/>
      <c r="AT181" s="29"/>
    </row>
    <row r="182" spans="1:46" ht="15" customHeight="1" x14ac:dyDescent="0.25">
      <c r="A182" s="29"/>
      <c r="B182" s="106"/>
      <c r="C182" s="127"/>
      <c r="D182" s="128"/>
      <c r="E182" s="128"/>
      <c r="F182" s="128"/>
      <c r="G182" s="128"/>
      <c r="H182" s="128"/>
      <c r="I182" s="128"/>
      <c r="J182" s="128"/>
      <c r="K182" s="128"/>
      <c r="L182" s="128"/>
      <c r="M182" s="129"/>
      <c r="N182" s="92"/>
      <c r="O182" s="93"/>
      <c r="P182" s="85"/>
      <c r="Q182" s="120"/>
      <c r="R182" s="124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6"/>
      <c r="AC182" s="100"/>
      <c r="AD182" s="101"/>
      <c r="AE182" s="85"/>
      <c r="AF182" s="106"/>
      <c r="AG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9"/>
      <c r="AR182" s="92"/>
      <c r="AS182" s="93"/>
      <c r="AT182" s="29"/>
    </row>
    <row r="183" spans="1:46" ht="15" customHeight="1" x14ac:dyDescent="0.25">
      <c r="A183" s="29"/>
      <c r="B183" s="107"/>
      <c r="C183" s="127"/>
      <c r="D183" s="128"/>
      <c r="E183" s="128"/>
      <c r="F183" s="128"/>
      <c r="G183" s="128"/>
      <c r="H183" s="128"/>
      <c r="I183" s="128"/>
      <c r="J183" s="128"/>
      <c r="K183" s="128"/>
      <c r="L183" s="128"/>
      <c r="M183" s="129"/>
      <c r="N183" s="94"/>
      <c r="O183" s="95"/>
      <c r="P183" s="85"/>
      <c r="Q183" s="121"/>
      <c r="R183" s="124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6"/>
      <c r="AC183" s="102"/>
      <c r="AD183" s="103"/>
      <c r="AE183" s="85"/>
      <c r="AF183" s="107"/>
      <c r="AG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9"/>
      <c r="AR183" s="94"/>
      <c r="AS183" s="95"/>
      <c r="AT183" s="29"/>
    </row>
    <row r="184" spans="1:46" ht="15" customHeight="1" x14ac:dyDescent="0.25">
      <c r="A184" s="29"/>
      <c r="B184" s="109"/>
      <c r="C184" s="127"/>
      <c r="D184" s="128"/>
      <c r="E184" s="128"/>
      <c r="F184" s="128"/>
      <c r="G184" s="128"/>
      <c r="H184" s="128"/>
      <c r="I184" s="128"/>
      <c r="J184" s="128"/>
      <c r="K184" s="128"/>
      <c r="L184" s="128"/>
      <c r="M184" s="129"/>
      <c r="N184" s="96"/>
      <c r="O184" s="97"/>
      <c r="P184" s="85"/>
      <c r="Q184" s="123"/>
      <c r="R184" s="124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6"/>
      <c r="AC184" s="118"/>
      <c r="AD184" s="119"/>
      <c r="AE184" s="85"/>
      <c r="AF184" s="109"/>
      <c r="AG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9"/>
      <c r="AR184" s="96"/>
      <c r="AS184" s="97"/>
      <c r="AT184" s="29"/>
    </row>
    <row r="185" spans="1:46" ht="15" customHeight="1" x14ac:dyDescent="0.25">
      <c r="A185" s="29"/>
      <c r="B185" s="120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6"/>
      <c r="N185" s="100"/>
      <c r="O185" s="101"/>
      <c r="P185" s="85"/>
      <c r="Q185" s="106"/>
      <c r="R185" s="127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9"/>
      <c r="AC185" s="92"/>
      <c r="AD185" s="93"/>
      <c r="AE185" s="85"/>
      <c r="AF185" s="120"/>
      <c r="AG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6"/>
      <c r="AR185" s="100"/>
      <c r="AS185" s="101"/>
      <c r="AT185" s="29"/>
    </row>
    <row r="186" spans="1:46" ht="15" customHeight="1" x14ac:dyDescent="0.25">
      <c r="A186" s="29"/>
      <c r="B186" s="121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6"/>
      <c r="N186" s="102"/>
      <c r="O186" s="103"/>
      <c r="P186" s="85"/>
      <c r="Q186" s="107"/>
      <c r="R186" s="127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9"/>
      <c r="AC186" s="94"/>
      <c r="AD186" s="95"/>
      <c r="AE186" s="85"/>
      <c r="AF186" s="121"/>
      <c r="AG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6"/>
      <c r="AR186" s="102"/>
      <c r="AS186" s="103"/>
      <c r="AT186" s="29"/>
    </row>
    <row r="187" spans="1:46" ht="15" customHeight="1" x14ac:dyDescent="0.25">
      <c r="A187" s="29"/>
      <c r="B187" s="123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6"/>
      <c r="N187" s="118"/>
      <c r="O187" s="119"/>
      <c r="P187" s="85"/>
      <c r="Q187" s="109"/>
      <c r="R187" s="127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9"/>
      <c r="AC187" s="96"/>
      <c r="AD187" s="97"/>
      <c r="AE187" s="85"/>
      <c r="AF187" s="123"/>
      <c r="AG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6"/>
      <c r="AR187" s="118"/>
      <c r="AS187" s="119"/>
      <c r="AT187" s="29"/>
    </row>
    <row r="188" spans="1:46" ht="15" customHeight="1" x14ac:dyDescent="0.25">
      <c r="A188" s="29"/>
      <c r="B188" s="106"/>
      <c r="C188" s="127"/>
      <c r="D188" s="128"/>
      <c r="E188" s="128"/>
      <c r="F188" s="128"/>
      <c r="G188" s="128"/>
      <c r="H188" s="128"/>
      <c r="I188" s="128"/>
      <c r="J188" s="128"/>
      <c r="K188" s="128"/>
      <c r="L188" s="128"/>
      <c r="M188" s="129"/>
      <c r="N188" s="92"/>
      <c r="O188" s="93"/>
      <c r="P188" s="85"/>
      <c r="Q188" s="120"/>
      <c r="R188" s="124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6"/>
      <c r="AC188" s="100"/>
      <c r="AD188" s="101"/>
      <c r="AE188" s="85"/>
      <c r="AF188" s="106"/>
      <c r="AG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9"/>
      <c r="AR188" s="92"/>
      <c r="AS188" s="93"/>
      <c r="AT188" s="29"/>
    </row>
    <row r="189" spans="1:46" ht="15" customHeight="1" x14ac:dyDescent="0.25">
      <c r="A189" s="29"/>
      <c r="B189" s="107"/>
      <c r="C189" s="127"/>
      <c r="D189" s="128"/>
      <c r="E189" s="128"/>
      <c r="F189" s="128"/>
      <c r="G189" s="128"/>
      <c r="H189" s="128"/>
      <c r="I189" s="128"/>
      <c r="J189" s="128"/>
      <c r="K189" s="128"/>
      <c r="L189" s="128"/>
      <c r="M189" s="129"/>
      <c r="N189" s="94"/>
      <c r="O189" s="95"/>
      <c r="P189" s="85"/>
      <c r="Q189" s="121"/>
      <c r="R189" s="124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6"/>
      <c r="AC189" s="102"/>
      <c r="AD189" s="103"/>
      <c r="AE189" s="85"/>
      <c r="AF189" s="107"/>
      <c r="AG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9"/>
      <c r="AR189" s="94"/>
      <c r="AS189" s="95"/>
      <c r="AT189" s="29"/>
    </row>
    <row r="190" spans="1:46" ht="15" customHeight="1" x14ac:dyDescent="0.25">
      <c r="A190" s="29"/>
      <c r="B190" s="109"/>
      <c r="C190" s="127"/>
      <c r="D190" s="128"/>
      <c r="E190" s="128"/>
      <c r="F190" s="128"/>
      <c r="G190" s="128"/>
      <c r="H190" s="128"/>
      <c r="I190" s="128"/>
      <c r="J190" s="128"/>
      <c r="K190" s="128"/>
      <c r="L190" s="128"/>
      <c r="M190" s="129"/>
      <c r="N190" s="96"/>
      <c r="O190" s="97"/>
      <c r="P190" s="85"/>
      <c r="Q190" s="123"/>
      <c r="R190" s="124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6"/>
      <c r="AC190" s="118"/>
      <c r="AD190" s="119"/>
      <c r="AE190" s="85"/>
      <c r="AF190" s="109"/>
      <c r="AG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9"/>
      <c r="AR190" s="96"/>
      <c r="AS190" s="97"/>
      <c r="AT190" s="29"/>
    </row>
    <row r="191" spans="1:46" ht="15" customHeight="1" x14ac:dyDescent="0.25">
      <c r="A191" s="29"/>
      <c r="B191" s="120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6"/>
      <c r="N191" s="100"/>
      <c r="O191" s="101"/>
      <c r="P191" s="85"/>
      <c r="Q191" s="106"/>
      <c r="R191" s="127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9"/>
      <c r="AC191" s="92"/>
      <c r="AD191" s="93"/>
      <c r="AE191" s="85"/>
      <c r="AF191" s="120"/>
      <c r="AG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6"/>
      <c r="AR191" s="100"/>
      <c r="AS191" s="101"/>
      <c r="AT191" s="29"/>
    </row>
    <row r="192" spans="1:46" ht="15" customHeight="1" x14ac:dyDescent="0.25">
      <c r="A192" s="29"/>
      <c r="B192" s="121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6"/>
      <c r="N192" s="102"/>
      <c r="O192" s="103"/>
      <c r="P192" s="85"/>
      <c r="Q192" s="107"/>
      <c r="R192" s="127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9"/>
      <c r="AC192" s="94"/>
      <c r="AD192" s="95"/>
      <c r="AE192" s="85"/>
      <c r="AF192" s="121"/>
      <c r="AG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6"/>
      <c r="AR192" s="102"/>
      <c r="AS192" s="103"/>
      <c r="AT192" s="29"/>
    </row>
    <row r="193" spans="1:46" ht="15" customHeight="1" x14ac:dyDescent="0.25">
      <c r="A193" s="29"/>
      <c r="B193" s="123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6"/>
      <c r="N193" s="118"/>
      <c r="O193" s="119"/>
      <c r="P193" s="85"/>
      <c r="Q193" s="109"/>
      <c r="R193" s="127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9"/>
      <c r="AC193" s="96"/>
      <c r="AD193" s="97"/>
      <c r="AE193" s="85"/>
      <c r="AF193" s="123"/>
      <c r="AG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6"/>
      <c r="AR193" s="118"/>
      <c r="AS193" s="119"/>
      <c r="AT193" s="29"/>
    </row>
    <row r="194" spans="1:46" ht="15" customHeight="1" x14ac:dyDescent="0.25">
      <c r="A194" s="29"/>
      <c r="B194" s="106"/>
      <c r="C194" s="127"/>
      <c r="D194" s="128"/>
      <c r="E194" s="128"/>
      <c r="F194" s="128"/>
      <c r="G194" s="128"/>
      <c r="H194" s="128"/>
      <c r="I194" s="128"/>
      <c r="J194" s="128"/>
      <c r="K194" s="128"/>
      <c r="L194" s="128"/>
      <c r="M194" s="129"/>
      <c r="N194" s="92"/>
      <c r="O194" s="93"/>
      <c r="P194" s="85"/>
      <c r="Q194" s="120"/>
      <c r="R194" s="124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6"/>
      <c r="AC194" s="100"/>
      <c r="AD194" s="101"/>
      <c r="AE194" s="85"/>
      <c r="AF194" s="106"/>
      <c r="AG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9"/>
      <c r="AR194" s="92"/>
      <c r="AS194" s="93"/>
      <c r="AT194" s="29"/>
    </row>
    <row r="195" spans="1:46" ht="15" customHeight="1" x14ac:dyDescent="0.25">
      <c r="A195" s="29"/>
      <c r="B195" s="107"/>
      <c r="C195" s="127"/>
      <c r="D195" s="128"/>
      <c r="E195" s="128"/>
      <c r="F195" s="128"/>
      <c r="G195" s="128"/>
      <c r="H195" s="128"/>
      <c r="I195" s="128"/>
      <c r="J195" s="128"/>
      <c r="K195" s="128"/>
      <c r="L195" s="128"/>
      <c r="M195" s="129"/>
      <c r="N195" s="94"/>
      <c r="O195" s="95"/>
      <c r="P195" s="85"/>
      <c r="Q195" s="121"/>
      <c r="R195" s="124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6"/>
      <c r="AC195" s="102"/>
      <c r="AD195" s="103"/>
      <c r="AE195" s="85"/>
      <c r="AF195" s="107"/>
      <c r="AG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9"/>
      <c r="AR195" s="94"/>
      <c r="AS195" s="95"/>
      <c r="AT195" s="29"/>
    </row>
    <row r="196" spans="1:46" ht="15" customHeight="1" x14ac:dyDescent="0.25">
      <c r="A196" s="29"/>
      <c r="B196" s="109"/>
      <c r="C196" s="127"/>
      <c r="D196" s="128"/>
      <c r="E196" s="128"/>
      <c r="F196" s="128"/>
      <c r="G196" s="128"/>
      <c r="H196" s="128"/>
      <c r="I196" s="128"/>
      <c r="J196" s="128"/>
      <c r="K196" s="128"/>
      <c r="L196" s="128"/>
      <c r="M196" s="129"/>
      <c r="N196" s="96"/>
      <c r="O196" s="97"/>
      <c r="P196" s="85"/>
      <c r="Q196" s="123"/>
      <c r="R196" s="124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6"/>
      <c r="AC196" s="118"/>
      <c r="AD196" s="119"/>
      <c r="AE196" s="85"/>
      <c r="AF196" s="109"/>
      <c r="AG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9"/>
      <c r="AR196" s="96"/>
      <c r="AS196" s="97"/>
      <c r="AT196" s="29"/>
    </row>
    <row r="197" spans="1:46" ht="15" customHeight="1" x14ac:dyDescent="0.25">
      <c r="A197" s="29"/>
      <c r="B197" s="120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6"/>
      <c r="N197" s="100"/>
      <c r="O197" s="101"/>
      <c r="P197" s="85"/>
      <c r="Q197" s="106"/>
      <c r="R197" s="127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9"/>
      <c r="AC197" s="92"/>
      <c r="AD197" s="93"/>
      <c r="AE197" s="85"/>
      <c r="AF197" s="120"/>
      <c r="AG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6"/>
      <c r="AR197" s="100"/>
      <c r="AS197" s="101"/>
      <c r="AT197" s="29"/>
    </row>
    <row r="198" spans="1:46" ht="15" customHeight="1" x14ac:dyDescent="0.25">
      <c r="A198" s="29"/>
      <c r="B198" s="121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6"/>
      <c r="N198" s="102"/>
      <c r="O198" s="103"/>
      <c r="P198" s="85"/>
      <c r="Q198" s="107"/>
      <c r="R198" s="127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9"/>
      <c r="AC198" s="94"/>
      <c r="AD198" s="95"/>
      <c r="AE198" s="85"/>
      <c r="AF198" s="121"/>
      <c r="AG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6"/>
      <c r="AR198" s="102"/>
      <c r="AS198" s="103"/>
      <c r="AT198" s="29"/>
    </row>
    <row r="199" spans="1:46" ht="15" customHeight="1" x14ac:dyDescent="0.25">
      <c r="A199" s="29"/>
      <c r="B199" s="123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6"/>
      <c r="N199" s="118"/>
      <c r="O199" s="119"/>
      <c r="P199" s="85"/>
      <c r="Q199" s="109"/>
      <c r="R199" s="127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9"/>
      <c r="AC199" s="96"/>
      <c r="AD199" s="97"/>
      <c r="AE199" s="85"/>
      <c r="AF199" s="123"/>
      <c r="AG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6"/>
      <c r="AR199" s="118"/>
      <c r="AS199" s="119"/>
      <c r="AT199" s="29"/>
    </row>
    <row r="200" spans="1:46" ht="15" customHeight="1" x14ac:dyDescent="0.25">
      <c r="A200" s="29"/>
      <c r="B200" s="106"/>
      <c r="C200" s="127"/>
      <c r="D200" s="128"/>
      <c r="E200" s="128"/>
      <c r="F200" s="128"/>
      <c r="G200" s="128"/>
      <c r="H200" s="128"/>
      <c r="I200" s="128"/>
      <c r="J200" s="128"/>
      <c r="K200" s="128"/>
      <c r="L200" s="128"/>
      <c r="M200" s="129"/>
      <c r="N200" s="92"/>
      <c r="O200" s="93"/>
      <c r="P200" s="85"/>
      <c r="Q200" s="120"/>
      <c r="R200" s="124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6"/>
      <c r="AC200" s="100"/>
      <c r="AD200" s="101"/>
      <c r="AE200" s="85"/>
      <c r="AF200" s="106"/>
      <c r="AG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9"/>
      <c r="AR200" s="92"/>
      <c r="AS200" s="93"/>
      <c r="AT200" s="29"/>
    </row>
    <row r="201" spans="1:46" ht="15" customHeight="1" x14ac:dyDescent="0.25">
      <c r="A201" s="29"/>
      <c r="B201" s="107"/>
      <c r="C201" s="127"/>
      <c r="D201" s="128"/>
      <c r="E201" s="128"/>
      <c r="F201" s="128"/>
      <c r="G201" s="128"/>
      <c r="H201" s="128"/>
      <c r="I201" s="128"/>
      <c r="J201" s="128"/>
      <c r="K201" s="128"/>
      <c r="L201" s="128"/>
      <c r="M201" s="129"/>
      <c r="N201" s="94"/>
      <c r="O201" s="95"/>
      <c r="P201" s="85"/>
      <c r="Q201" s="121"/>
      <c r="R201" s="124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6"/>
      <c r="AC201" s="102"/>
      <c r="AD201" s="103"/>
      <c r="AE201" s="85"/>
      <c r="AF201" s="107"/>
      <c r="AG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9"/>
      <c r="AR201" s="94"/>
      <c r="AS201" s="95"/>
      <c r="AT201" s="29"/>
    </row>
    <row r="202" spans="1:46" ht="15" customHeight="1" x14ac:dyDescent="0.25">
      <c r="A202" s="29"/>
      <c r="B202" s="109"/>
      <c r="C202" s="127"/>
      <c r="D202" s="128"/>
      <c r="E202" s="128"/>
      <c r="F202" s="128"/>
      <c r="G202" s="128"/>
      <c r="H202" s="128"/>
      <c r="I202" s="128"/>
      <c r="J202" s="128"/>
      <c r="K202" s="128"/>
      <c r="L202" s="128"/>
      <c r="M202" s="129"/>
      <c r="N202" s="96"/>
      <c r="O202" s="97"/>
      <c r="P202" s="85"/>
      <c r="Q202" s="123"/>
      <c r="R202" s="124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6"/>
      <c r="AC202" s="118"/>
      <c r="AD202" s="119"/>
      <c r="AE202" s="85"/>
      <c r="AF202" s="109"/>
      <c r="AG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9"/>
      <c r="AR202" s="96"/>
      <c r="AS202" s="97"/>
      <c r="AT202" s="29"/>
    </row>
    <row r="203" spans="1:46" ht="15" customHeight="1" x14ac:dyDescent="0.25">
      <c r="A203" s="29"/>
      <c r="B203" s="120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6"/>
      <c r="N203" s="100"/>
      <c r="O203" s="101"/>
      <c r="P203" s="2"/>
      <c r="Q203" s="106"/>
      <c r="R203" s="127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9"/>
      <c r="AC203" s="92"/>
      <c r="AD203" s="93"/>
      <c r="AE203" s="2"/>
      <c r="AF203" s="120"/>
      <c r="AG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6"/>
      <c r="AR203" s="100"/>
      <c r="AS203" s="101"/>
      <c r="AT203" s="29"/>
    </row>
    <row r="204" spans="1:46" ht="15" customHeight="1" x14ac:dyDescent="0.25">
      <c r="A204" s="29"/>
      <c r="B204" s="121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6"/>
      <c r="N204" s="102"/>
      <c r="O204" s="103"/>
      <c r="P204" s="2"/>
      <c r="Q204" s="107"/>
      <c r="R204" s="127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9"/>
      <c r="AC204" s="94"/>
      <c r="AD204" s="95"/>
      <c r="AE204" s="2"/>
      <c r="AF204" s="121"/>
      <c r="AG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6"/>
      <c r="AR204" s="102"/>
      <c r="AS204" s="103"/>
      <c r="AT204" s="29"/>
    </row>
    <row r="205" spans="1:46" ht="15" customHeight="1" x14ac:dyDescent="0.25">
      <c r="A205" s="29"/>
      <c r="B205" s="123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6"/>
      <c r="N205" s="118"/>
      <c r="O205" s="119"/>
      <c r="P205" s="2"/>
      <c r="Q205" s="109"/>
      <c r="R205" s="127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9"/>
      <c r="AC205" s="96"/>
      <c r="AD205" s="97"/>
      <c r="AE205" s="2"/>
      <c r="AF205" s="123"/>
      <c r="AG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6"/>
      <c r="AR205" s="118"/>
      <c r="AS205" s="119"/>
      <c r="AT205" s="29"/>
    </row>
    <row r="206" spans="1:46" ht="15" customHeight="1" x14ac:dyDescent="0.25">
      <c r="A206" s="29"/>
      <c r="B206" s="106"/>
      <c r="C206" s="127"/>
      <c r="D206" s="128"/>
      <c r="E206" s="128"/>
      <c r="F206" s="128"/>
      <c r="G206" s="128"/>
      <c r="H206" s="128"/>
      <c r="I206" s="128"/>
      <c r="J206" s="128"/>
      <c r="K206" s="128"/>
      <c r="L206" s="128"/>
      <c r="M206" s="129"/>
      <c r="N206" s="92"/>
      <c r="O206" s="93"/>
      <c r="P206" s="2"/>
      <c r="Q206" s="120"/>
      <c r="R206" s="124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6"/>
      <c r="AC206" s="100"/>
      <c r="AD206" s="101"/>
      <c r="AE206" s="2"/>
      <c r="AF206" s="106"/>
      <c r="AG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9"/>
      <c r="AR206" s="92"/>
      <c r="AS206" s="93"/>
      <c r="AT206" s="29"/>
    </row>
    <row r="207" spans="1:46" ht="15" customHeight="1" x14ac:dyDescent="0.25">
      <c r="A207" s="29"/>
      <c r="B207" s="107"/>
      <c r="C207" s="127"/>
      <c r="D207" s="128"/>
      <c r="E207" s="128"/>
      <c r="F207" s="128"/>
      <c r="G207" s="128"/>
      <c r="H207" s="128"/>
      <c r="I207" s="128"/>
      <c r="J207" s="128"/>
      <c r="K207" s="128"/>
      <c r="L207" s="128"/>
      <c r="M207" s="129"/>
      <c r="N207" s="94"/>
      <c r="O207" s="95"/>
      <c r="P207" s="2"/>
      <c r="Q207" s="121"/>
      <c r="R207" s="124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6"/>
      <c r="AC207" s="102"/>
      <c r="AD207" s="103"/>
      <c r="AE207" s="2"/>
      <c r="AF207" s="107"/>
      <c r="AG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9"/>
      <c r="AR207" s="94"/>
      <c r="AS207" s="95"/>
      <c r="AT207" s="29"/>
    </row>
    <row r="208" spans="1:46" ht="15" customHeight="1" x14ac:dyDescent="0.25">
      <c r="A208" s="29"/>
      <c r="B208" s="109"/>
      <c r="C208" s="127"/>
      <c r="D208" s="128"/>
      <c r="E208" s="128"/>
      <c r="F208" s="128"/>
      <c r="G208" s="128"/>
      <c r="H208" s="128"/>
      <c r="I208" s="128"/>
      <c r="J208" s="128"/>
      <c r="K208" s="128"/>
      <c r="L208" s="128"/>
      <c r="M208" s="129"/>
      <c r="N208" s="96"/>
      <c r="O208" s="97"/>
      <c r="P208" s="2"/>
      <c r="Q208" s="123"/>
      <c r="R208" s="124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6"/>
      <c r="AC208" s="118"/>
      <c r="AD208" s="119"/>
      <c r="AE208" s="2"/>
      <c r="AF208" s="109"/>
      <c r="AG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9"/>
      <c r="AR208" s="96"/>
      <c r="AS208" s="97"/>
      <c r="AT208" s="29"/>
    </row>
    <row r="209" spans="1:46" ht="15" customHeight="1" x14ac:dyDescent="0.25">
      <c r="A209" s="29"/>
      <c r="B209" s="120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6"/>
      <c r="N209" s="100"/>
      <c r="O209" s="101"/>
      <c r="P209" s="2"/>
      <c r="Q209" s="106"/>
      <c r="R209" s="127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9"/>
      <c r="AC209" s="92"/>
      <c r="AD209" s="93"/>
      <c r="AE209" s="2"/>
      <c r="AF209" s="120"/>
      <c r="AG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6"/>
      <c r="AR209" s="100"/>
      <c r="AS209" s="101"/>
      <c r="AT209" s="29"/>
    </row>
    <row r="210" spans="1:46" ht="15" customHeight="1" x14ac:dyDescent="0.25">
      <c r="A210" s="29"/>
      <c r="B210" s="121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6"/>
      <c r="N210" s="102"/>
      <c r="O210" s="103"/>
      <c r="P210" s="2"/>
      <c r="Q210" s="107"/>
      <c r="R210" s="127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9"/>
      <c r="AC210" s="94"/>
      <c r="AD210" s="95"/>
      <c r="AE210" s="2"/>
      <c r="AF210" s="121"/>
      <c r="AG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6"/>
      <c r="AR210" s="102"/>
      <c r="AS210" s="103"/>
      <c r="AT210" s="29"/>
    </row>
    <row r="211" spans="1:46" ht="15" customHeight="1" x14ac:dyDescent="0.25">
      <c r="A211" s="29"/>
      <c r="B211" s="123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6"/>
      <c r="N211" s="118"/>
      <c r="O211" s="119"/>
      <c r="P211" s="2"/>
      <c r="Q211" s="109"/>
      <c r="R211" s="127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9"/>
      <c r="AC211" s="96"/>
      <c r="AD211" s="97"/>
      <c r="AE211" s="2"/>
      <c r="AF211" s="123"/>
      <c r="AG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6"/>
      <c r="AR211" s="118"/>
      <c r="AS211" s="119"/>
      <c r="AT211" s="29"/>
    </row>
    <row r="212" spans="1:46" ht="15" customHeight="1" x14ac:dyDescent="0.25">
      <c r="A212" s="29"/>
      <c r="B212" s="106"/>
      <c r="C212" s="127"/>
      <c r="D212" s="128"/>
      <c r="E212" s="128"/>
      <c r="F212" s="128"/>
      <c r="G212" s="128"/>
      <c r="H212" s="128"/>
      <c r="I212" s="128"/>
      <c r="J212" s="128"/>
      <c r="K212" s="128"/>
      <c r="L212" s="128"/>
      <c r="M212" s="129"/>
      <c r="N212" s="92"/>
      <c r="O212" s="93"/>
      <c r="P212" s="2"/>
      <c r="Q212" s="120"/>
      <c r="R212" s="124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6"/>
      <c r="AC212" s="100"/>
      <c r="AD212" s="101"/>
      <c r="AE212" s="2"/>
      <c r="AF212" s="106"/>
      <c r="AG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9"/>
      <c r="AR212" s="92"/>
      <c r="AS212" s="93"/>
      <c r="AT212" s="29"/>
    </row>
    <row r="213" spans="1:46" ht="15" customHeight="1" x14ac:dyDescent="0.25">
      <c r="A213" s="29"/>
      <c r="B213" s="107"/>
      <c r="C213" s="127"/>
      <c r="D213" s="128"/>
      <c r="E213" s="128"/>
      <c r="F213" s="128"/>
      <c r="G213" s="128"/>
      <c r="H213" s="128"/>
      <c r="I213" s="128"/>
      <c r="J213" s="128"/>
      <c r="K213" s="128"/>
      <c r="L213" s="128"/>
      <c r="M213" s="129"/>
      <c r="N213" s="94"/>
      <c r="O213" s="95"/>
      <c r="P213" s="2"/>
      <c r="Q213" s="121"/>
      <c r="R213" s="124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6"/>
      <c r="AC213" s="102"/>
      <c r="AD213" s="103"/>
      <c r="AE213" s="2"/>
      <c r="AF213" s="107"/>
      <c r="AG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9"/>
      <c r="AR213" s="94"/>
      <c r="AS213" s="95"/>
      <c r="AT213" s="29"/>
    </row>
    <row r="214" spans="1:46" ht="15" customHeight="1" thickBot="1" x14ac:dyDescent="0.3">
      <c r="A214" s="29"/>
      <c r="B214" s="108"/>
      <c r="C214" s="525"/>
      <c r="D214" s="526"/>
      <c r="E214" s="526"/>
      <c r="F214" s="526"/>
      <c r="G214" s="526"/>
      <c r="H214" s="526"/>
      <c r="I214" s="526"/>
      <c r="J214" s="526"/>
      <c r="K214" s="526"/>
      <c r="L214" s="526"/>
      <c r="M214" s="527"/>
      <c r="N214" s="98"/>
      <c r="O214" s="99"/>
      <c r="P214" s="73"/>
      <c r="Q214" s="122"/>
      <c r="R214" s="522"/>
      <c r="S214" s="523"/>
      <c r="T214" s="523"/>
      <c r="U214" s="523"/>
      <c r="V214" s="523"/>
      <c r="W214" s="523"/>
      <c r="X214" s="523"/>
      <c r="Y214" s="523"/>
      <c r="Z214" s="523"/>
      <c r="AA214" s="523"/>
      <c r="AB214" s="524"/>
      <c r="AC214" s="104"/>
      <c r="AD214" s="105"/>
      <c r="AE214" s="73"/>
      <c r="AF214" s="108"/>
      <c r="AG214" s="525"/>
      <c r="AH214" s="526"/>
      <c r="AI214" s="526"/>
      <c r="AJ214" s="526"/>
      <c r="AK214" s="526"/>
      <c r="AL214" s="526"/>
      <c r="AM214" s="526"/>
      <c r="AN214" s="526"/>
      <c r="AO214" s="526"/>
      <c r="AP214" s="526"/>
      <c r="AQ214" s="527"/>
      <c r="AR214" s="98"/>
      <c r="AS214" s="99"/>
      <c r="AT214" s="29"/>
    </row>
    <row r="215" spans="1:46" ht="15" customHeight="1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</row>
    <row r="216" spans="1:46" ht="15" customHeight="1" x14ac:dyDescent="0.25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</row>
    <row r="217" spans="1:46" ht="15" customHeight="1" x14ac:dyDescent="0.25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</row>
    <row r="218" spans="1:46" ht="15" customHeight="1" x14ac:dyDescent="0.25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</row>
    <row r="219" spans="1:46" ht="15" customHeight="1" x14ac:dyDescent="0.25"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</row>
    <row r="220" spans="1:46" ht="15" customHeight="1" x14ac:dyDescent="0.25"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</row>
    <row r="221" spans="1:46" ht="15" customHeight="1" x14ac:dyDescent="0.25"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</row>
    <row r="222" spans="1:46" ht="15" customHeight="1" x14ac:dyDescent="0.25"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</row>
    <row r="223" spans="1:46" ht="15" customHeight="1" x14ac:dyDescent="0.25"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</row>
    <row r="224" spans="1:46" ht="15" customHeight="1" x14ac:dyDescent="0.25"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</row>
    <row r="225" spans="2:45" ht="15" customHeight="1" x14ac:dyDescent="0.25"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</row>
    <row r="226" spans="2:45" ht="15" customHeight="1" x14ac:dyDescent="0.25"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</row>
    <row r="227" spans="2:45" ht="15" customHeight="1" x14ac:dyDescent="0.25"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</row>
    <row r="228" spans="2:45" ht="15" customHeight="1" x14ac:dyDescent="0.25"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</row>
    <row r="229" spans="2:45" ht="15" customHeight="1" x14ac:dyDescent="0.25"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</row>
    <row r="230" spans="2:45" ht="15" customHeight="1" x14ac:dyDescent="0.25"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</row>
    <row r="231" spans="2:45" ht="15" customHeight="1" x14ac:dyDescent="0.25"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</row>
  </sheetData>
  <sheetProtection selectLockedCells="1"/>
  <sortState ref="F186:F192">
    <sortCondition ref="F158"/>
  </sortState>
  <mergeCells count="1165">
    <mergeCell ref="B112:AA112"/>
    <mergeCell ref="B113:AA113"/>
    <mergeCell ref="B114:AA114"/>
    <mergeCell ref="B115:AA115"/>
    <mergeCell ref="B116:AA116"/>
    <mergeCell ref="B117:AA117"/>
    <mergeCell ref="B118:AA118"/>
    <mergeCell ref="B119:AA119"/>
    <mergeCell ref="B120:AA120"/>
    <mergeCell ref="B121:AA121"/>
    <mergeCell ref="B122:AA122"/>
    <mergeCell ref="B123:AA123"/>
    <mergeCell ref="B124:AA124"/>
    <mergeCell ref="C206:M206"/>
    <mergeCell ref="C207:M207"/>
    <mergeCell ref="C208:M208"/>
    <mergeCell ref="C209:M209"/>
    <mergeCell ref="N203:O205"/>
    <mergeCell ref="N209:O211"/>
    <mergeCell ref="R214:AB214"/>
    <mergeCell ref="C214:M214"/>
    <mergeCell ref="AG203:AQ203"/>
    <mergeCell ref="AG204:AQ204"/>
    <mergeCell ref="AG205:AQ205"/>
    <mergeCell ref="AG206:AQ206"/>
    <mergeCell ref="AG207:AQ207"/>
    <mergeCell ref="AG208:AQ208"/>
    <mergeCell ref="AG209:AQ209"/>
    <mergeCell ref="AG210:AQ210"/>
    <mergeCell ref="AG211:AQ211"/>
    <mergeCell ref="AG212:AQ212"/>
    <mergeCell ref="AG213:AQ213"/>
    <mergeCell ref="AG214:AQ214"/>
    <mergeCell ref="R203:AB203"/>
    <mergeCell ref="R204:AB204"/>
    <mergeCell ref="R206:AB206"/>
    <mergeCell ref="R207:AB207"/>
    <mergeCell ref="R208:AB208"/>
    <mergeCell ref="R209:AB209"/>
    <mergeCell ref="R210:AB210"/>
    <mergeCell ref="R211:AB211"/>
    <mergeCell ref="R212:AB212"/>
    <mergeCell ref="R213:AB213"/>
    <mergeCell ref="R205:AB205"/>
    <mergeCell ref="C210:M210"/>
    <mergeCell ref="C211:M211"/>
    <mergeCell ref="C212:M212"/>
    <mergeCell ref="C213:M213"/>
    <mergeCell ref="B65:O65"/>
    <mergeCell ref="B66:O66"/>
    <mergeCell ref="U63:AD63"/>
    <mergeCell ref="U64:AD64"/>
    <mergeCell ref="Q65:AD65"/>
    <mergeCell ref="Q66:AD66"/>
    <mergeCell ref="AD91:AM91"/>
    <mergeCell ref="AN91:AQ91"/>
    <mergeCell ref="AR106:AS106"/>
    <mergeCell ref="AN73:AQ73"/>
    <mergeCell ref="Z85:AA85"/>
    <mergeCell ref="AN96:AQ96"/>
    <mergeCell ref="AR96:AS96"/>
    <mergeCell ref="AD86:AM86"/>
    <mergeCell ref="AN86:AQ86"/>
    <mergeCell ref="AR86:AS86"/>
    <mergeCell ref="AN89:AQ89"/>
    <mergeCell ref="AR89:AS89"/>
    <mergeCell ref="P85:Y85"/>
    <mergeCell ref="AA70:AD70"/>
    <mergeCell ref="AR94:AS94"/>
    <mergeCell ref="AF66:AI66"/>
    <mergeCell ref="AD102:AM102"/>
    <mergeCell ref="AN102:AQ102"/>
    <mergeCell ref="B132:Q143"/>
    <mergeCell ref="B94:AA94"/>
    <mergeCell ref="B95:AA95"/>
    <mergeCell ref="B96:AA96"/>
    <mergeCell ref="B97:AA97"/>
    <mergeCell ref="B98:AA98"/>
    <mergeCell ref="B99:AA99"/>
    <mergeCell ref="B100:AA100"/>
    <mergeCell ref="B101:AA101"/>
    <mergeCell ref="B102:AA102"/>
    <mergeCell ref="B103:AA103"/>
    <mergeCell ref="B104:AA104"/>
    <mergeCell ref="B105:AA105"/>
    <mergeCell ref="B106:AA106"/>
    <mergeCell ref="B107:AA107"/>
    <mergeCell ref="B108:AA108"/>
    <mergeCell ref="B109:AA109"/>
    <mergeCell ref="B110:AA110"/>
    <mergeCell ref="B111:AA111"/>
    <mergeCell ref="W139:X139"/>
    <mergeCell ref="Z139:AA139"/>
    <mergeCell ref="S132:AE132"/>
    <mergeCell ref="Z138:AA138"/>
    <mergeCell ref="AC138:AD138"/>
    <mergeCell ref="AD106:AM106"/>
    <mergeCell ref="AK143:AL143"/>
    <mergeCell ref="B125:AA125"/>
    <mergeCell ref="B126:AA126"/>
    <mergeCell ref="B127:AA127"/>
    <mergeCell ref="B128:AA128"/>
    <mergeCell ref="W143:X143"/>
    <mergeCell ref="Z143:AA143"/>
    <mergeCell ref="B48:J48"/>
    <mergeCell ref="B57:J57"/>
    <mergeCell ref="B56:J56"/>
    <mergeCell ref="B55:J55"/>
    <mergeCell ref="B54:J54"/>
    <mergeCell ref="B53:J53"/>
    <mergeCell ref="B52:J52"/>
    <mergeCell ref="B51:J51"/>
    <mergeCell ref="B50:J50"/>
    <mergeCell ref="B49:J49"/>
    <mergeCell ref="K50:N50"/>
    <mergeCell ref="O50:P50"/>
    <mergeCell ref="Q61:T61"/>
    <mergeCell ref="Q62:T62"/>
    <mergeCell ref="B60:O60"/>
    <mergeCell ref="B61:O61"/>
    <mergeCell ref="B62:O62"/>
    <mergeCell ref="Q60:AD60"/>
    <mergeCell ref="U61:AD61"/>
    <mergeCell ref="U62:AD62"/>
    <mergeCell ref="K57:N57"/>
    <mergeCell ref="O57:P57"/>
    <mergeCell ref="R50:T50"/>
    <mergeCell ref="V50:Y50"/>
    <mergeCell ref="AA50:AD50"/>
    <mergeCell ref="R48:AD48"/>
    <mergeCell ref="R51:T51"/>
    <mergeCell ref="V51:Y51"/>
    <mergeCell ref="AA51:AD51"/>
    <mergeCell ref="R52:T52"/>
    <mergeCell ref="V52:Y52"/>
    <mergeCell ref="AA52:AD52"/>
    <mergeCell ref="AG193:AQ193"/>
    <mergeCell ref="AG194:AQ194"/>
    <mergeCell ref="AG195:AQ195"/>
    <mergeCell ref="AG196:AQ196"/>
    <mergeCell ref="C197:M197"/>
    <mergeCell ref="C198:M198"/>
    <mergeCell ref="C199:M199"/>
    <mergeCell ref="C200:M200"/>
    <mergeCell ref="C201:M201"/>
    <mergeCell ref="C202:M202"/>
    <mergeCell ref="C203:M203"/>
    <mergeCell ref="C204:M204"/>
    <mergeCell ref="C205:M205"/>
    <mergeCell ref="AC145:AD145"/>
    <mergeCell ref="AG188:AQ188"/>
    <mergeCell ref="AG189:AQ189"/>
    <mergeCell ref="AG181:AQ181"/>
    <mergeCell ref="AG182:AQ182"/>
    <mergeCell ref="AG183:AQ183"/>
    <mergeCell ref="AG184:AQ184"/>
    <mergeCell ref="AG185:AQ185"/>
    <mergeCell ref="AG186:AQ186"/>
    <mergeCell ref="AG187:AQ187"/>
    <mergeCell ref="AG190:AQ190"/>
    <mergeCell ref="AG191:AQ191"/>
    <mergeCell ref="AG192:AQ192"/>
    <mergeCell ref="AG178:AQ178"/>
    <mergeCell ref="AF149:AF151"/>
    <mergeCell ref="AG176:AQ176"/>
    <mergeCell ref="AG177:AQ177"/>
    <mergeCell ref="C146:M146"/>
    <mergeCell ref="C147:M147"/>
    <mergeCell ref="AN126:AQ126"/>
    <mergeCell ref="AR126:AS126"/>
    <mergeCell ref="AC130:AF130"/>
    <mergeCell ref="AG130:AJ130"/>
    <mergeCell ref="AK130:AO130"/>
    <mergeCell ref="AP130:AS130"/>
    <mergeCell ref="AR127:AS127"/>
    <mergeCell ref="AR128:AS128"/>
    <mergeCell ref="AR129:AS129"/>
    <mergeCell ref="AR124:AS124"/>
    <mergeCell ref="AD125:AM125"/>
    <mergeCell ref="T139:U139"/>
    <mergeCell ref="AC139:AD139"/>
    <mergeCell ref="AN138:AO138"/>
    <mergeCell ref="T134:U134"/>
    <mergeCell ref="W134:X134"/>
    <mergeCell ref="Z134:AA134"/>
    <mergeCell ref="AC134:AD134"/>
    <mergeCell ref="AH134:AI134"/>
    <mergeCell ref="AK134:AL134"/>
    <mergeCell ref="AN134:AO134"/>
    <mergeCell ref="AH136:AI136"/>
    <mergeCell ref="AK136:AL136"/>
    <mergeCell ref="AN136:AO136"/>
    <mergeCell ref="AQ136:AR136"/>
    <mergeCell ref="AQ134:AR134"/>
    <mergeCell ref="AR107:AS107"/>
    <mergeCell ref="AR103:AS103"/>
    <mergeCell ref="R53:T53"/>
    <mergeCell ref="V53:Y53"/>
    <mergeCell ref="AA53:AD53"/>
    <mergeCell ref="AC107:AC116"/>
    <mergeCell ref="AD117:AM117"/>
    <mergeCell ref="AN117:AQ117"/>
    <mergeCell ref="AR117:AS117"/>
    <mergeCell ref="R54:T54"/>
    <mergeCell ref="V54:Y54"/>
    <mergeCell ref="AA54:AD54"/>
    <mergeCell ref="AD118:AM118"/>
    <mergeCell ref="AN118:AQ118"/>
    <mergeCell ref="AR118:AS118"/>
    <mergeCell ref="AD115:AM115"/>
    <mergeCell ref="AN115:AQ115"/>
    <mergeCell ref="AR115:AS115"/>
    <mergeCell ref="AD116:AM116"/>
    <mergeCell ref="AN116:AQ116"/>
    <mergeCell ref="AN99:AQ99"/>
    <mergeCell ref="AR108:AS108"/>
    <mergeCell ref="AR73:AS73"/>
    <mergeCell ref="S57:W57"/>
    <mergeCell ref="Z57:AD57"/>
    <mergeCell ref="AN104:AQ104"/>
    <mergeCell ref="AR104:AS104"/>
    <mergeCell ref="AR113:AS113"/>
    <mergeCell ref="AD114:AM114"/>
    <mergeCell ref="AR116:AS116"/>
    <mergeCell ref="AJ67:AS67"/>
    <mergeCell ref="AJ68:AS68"/>
    <mergeCell ref="AN114:AQ114"/>
    <mergeCell ref="AR114:AS114"/>
    <mergeCell ref="O58:P58"/>
    <mergeCell ref="AD110:AM110"/>
    <mergeCell ref="AN110:AQ110"/>
    <mergeCell ref="AR110:AS110"/>
    <mergeCell ref="AD111:AM111"/>
    <mergeCell ref="AN111:AQ111"/>
    <mergeCell ref="AR111:AS111"/>
    <mergeCell ref="P84:Y84"/>
    <mergeCell ref="AN93:AQ93"/>
    <mergeCell ref="AD74:AM74"/>
    <mergeCell ref="AN74:AQ74"/>
    <mergeCell ref="AR74:AS74"/>
    <mergeCell ref="AF68:AI68"/>
    <mergeCell ref="AF69:AI69"/>
    <mergeCell ref="AR85:AS85"/>
    <mergeCell ref="AF61:AI61"/>
    <mergeCell ref="AN94:AQ94"/>
    <mergeCell ref="AD89:AM89"/>
    <mergeCell ref="AN88:AQ88"/>
    <mergeCell ref="AR88:AS88"/>
    <mergeCell ref="AD85:AM85"/>
    <mergeCell ref="AN85:AQ85"/>
    <mergeCell ref="B67:O67"/>
    <mergeCell ref="B68:O68"/>
    <mergeCell ref="B69:O69"/>
    <mergeCell ref="B70:O70"/>
    <mergeCell ref="Q67:AD67"/>
    <mergeCell ref="AD112:AM112"/>
    <mergeCell ref="AN112:AQ112"/>
    <mergeCell ref="AR112:AS112"/>
    <mergeCell ref="AD108:AM108"/>
    <mergeCell ref="AN108:AQ108"/>
    <mergeCell ref="AN135:AO135"/>
    <mergeCell ref="AF67:AI67"/>
    <mergeCell ref="AD92:AM92"/>
    <mergeCell ref="AN92:AQ92"/>
    <mergeCell ref="AR92:AS92"/>
    <mergeCell ref="AD99:AM99"/>
    <mergeCell ref="AD88:AM88"/>
    <mergeCell ref="V49:Y49"/>
    <mergeCell ref="AA49:AD49"/>
    <mergeCell ref="P86:Y86"/>
    <mergeCell ref="Z86:AA86"/>
    <mergeCell ref="AF65:AI65"/>
    <mergeCell ref="AQ138:AR138"/>
    <mergeCell ref="AD109:AM109"/>
    <mergeCell ref="AN109:AQ109"/>
    <mergeCell ref="AR109:AS109"/>
    <mergeCell ref="AD105:AM105"/>
    <mergeCell ref="AN105:AQ105"/>
    <mergeCell ref="AR105:AS105"/>
    <mergeCell ref="AD93:AM93"/>
    <mergeCell ref="AD103:AM103"/>
    <mergeCell ref="AN103:AQ103"/>
    <mergeCell ref="AD104:AM104"/>
    <mergeCell ref="AF70:AI70"/>
    <mergeCell ref="AD95:AM95"/>
    <mergeCell ref="AN95:AQ95"/>
    <mergeCell ref="AR95:AS95"/>
    <mergeCell ref="P91:Y91"/>
    <mergeCell ref="Z91:AA91"/>
    <mergeCell ref="AD96:AM96"/>
    <mergeCell ref="K52:N52"/>
    <mergeCell ref="O52:P52"/>
    <mergeCell ref="K53:N53"/>
    <mergeCell ref="O53:P53"/>
    <mergeCell ref="AD82:AM82"/>
    <mergeCell ref="AN82:AQ82"/>
    <mergeCell ref="AR82:AS82"/>
    <mergeCell ref="Z84:AA84"/>
    <mergeCell ref="AF64:AI64"/>
    <mergeCell ref="AD77:AM77"/>
    <mergeCell ref="AN79:AQ79"/>
    <mergeCell ref="AR79:AS79"/>
    <mergeCell ref="AD100:AM100"/>
    <mergeCell ref="AN100:AQ100"/>
    <mergeCell ref="AR100:AS100"/>
    <mergeCell ref="AR99:AS99"/>
    <mergeCell ref="AD84:AM84"/>
    <mergeCell ref="AN84:AQ84"/>
    <mergeCell ref="AR84:AS84"/>
    <mergeCell ref="Z80:AA80"/>
    <mergeCell ref="P81:Y81"/>
    <mergeCell ref="AD90:AM90"/>
    <mergeCell ref="AN90:AQ90"/>
    <mergeCell ref="AR90:AS90"/>
    <mergeCell ref="B90:N90"/>
    <mergeCell ref="P88:Y88"/>
    <mergeCell ref="AJ69:AS69"/>
    <mergeCell ref="AJ70:AS70"/>
    <mergeCell ref="P92:Y92"/>
    <mergeCell ref="Z92:AA92"/>
    <mergeCell ref="B63:O63"/>
    <mergeCell ref="B64:O64"/>
    <mergeCell ref="AJ65:AS65"/>
    <mergeCell ref="AJ66:AS66"/>
    <mergeCell ref="AN83:AQ83"/>
    <mergeCell ref="AR83:AS83"/>
    <mergeCell ref="P79:Y79"/>
    <mergeCell ref="Z79:AA79"/>
    <mergeCell ref="P76:Y76"/>
    <mergeCell ref="Z76:AA76"/>
    <mergeCell ref="AD81:AM81"/>
    <mergeCell ref="AN81:AQ81"/>
    <mergeCell ref="AR81:AS81"/>
    <mergeCell ref="P77:Y77"/>
    <mergeCell ref="Z77:AA77"/>
    <mergeCell ref="P80:Y80"/>
    <mergeCell ref="AR102:AS102"/>
    <mergeCell ref="AD101:AM101"/>
    <mergeCell ref="AN101:AQ101"/>
    <mergeCell ref="AR101:AS101"/>
    <mergeCell ref="AR93:AS93"/>
    <mergeCell ref="AD94:AM94"/>
    <mergeCell ref="AR98:AS98"/>
    <mergeCell ref="P90:Y90"/>
    <mergeCell ref="Z90:AA90"/>
    <mergeCell ref="O55:P55"/>
    <mergeCell ref="AR91:AS91"/>
    <mergeCell ref="P87:Y87"/>
    <mergeCell ref="Z87:AA87"/>
    <mergeCell ref="R49:T49"/>
    <mergeCell ref="P72:Y72"/>
    <mergeCell ref="Z72:AA72"/>
    <mergeCell ref="B58:N58"/>
    <mergeCell ref="K55:N55"/>
    <mergeCell ref="Z81:AA81"/>
    <mergeCell ref="AN77:AQ77"/>
    <mergeCell ref="AR77:AS77"/>
    <mergeCell ref="P73:Y73"/>
    <mergeCell ref="Z73:AA73"/>
    <mergeCell ref="AD78:AM78"/>
    <mergeCell ref="AN78:AQ78"/>
    <mergeCell ref="B91:N91"/>
    <mergeCell ref="P78:Y78"/>
    <mergeCell ref="Z78:AA78"/>
    <mergeCell ref="AD83:AM83"/>
    <mergeCell ref="K51:N51"/>
    <mergeCell ref="O51:P51"/>
    <mergeCell ref="AR78:AS78"/>
    <mergeCell ref="S58:W58"/>
    <mergeCell ref="Z58:AD58"/>
    <mergeCell ref="Q68:AD68"/>
    <mergeCell ref="Q69:Z69"/>
    <mergeCell ref="Q70:Z70"/>
    <mergeCell ref="P82:Y82"/>
    <mergeCell ref="AR87:AS87"/>
    <mergeCell ref="W16:AD16"/>
    <mergeCell ref="W17:AD18"/>
    <mergeCell ref="AF55:AM55"/>
    <mergeCell ref="AF56:AM56"/>
    <mergeCell ref="AF57:AM57"/>
    <mergeCell ref="AF58:AS58"/>
    <mergeCell ref="AA69:AD69"/>
    <mergeCell ref="K54:N54"/>
    <mergeCell ref="O54:P54"/>
    <mergeCell ref="AD75:AM75"/>
    <mergeCell ref="AN75:AQ75"/>
    <mergeCell ref="AR75:AS75"/>
    <mergeCell ref="Q64:T64"/>
    <mergeCell ref="AD76:AM76"/>
    <mergeCell ref="AN76:AQ76"/>
    <mergeCell ref="AR76:AS76"/>
    <mergeCell ref="R55:W55"/>
    <mergeCell ref="Z55:AD55"/>
    <mergeCell ref="AC72:AM72"/>
    <mergeCell ref="AN72:AQ72"/>
    <mergeCell ref="AR72:AS72"/>
    <mergeCell ref="S56:W56"/>
    <mergeCell ref="Z56:AD56"/>
    <mergeCell ref="AC73:AC106"/>
    <mergeCell ref="P75:Y75"/>
    <mergeCell ref="Z75:AA75"/>
    <mergeCell ref="K48:N48"/>
    <mergeCell ref="O48:P48"/>
    <mergeCell ref="AD97:AM97"/>
    <mergeCell ref="AN97:AQ97"/>
    <mergeCell ref="AR97:AS97"/>
    <mergeCell ref="AR80:AS80"/>
    <mergeCell ref="AF43:AM43"/>
    <mergeCell ref="AF44:AM44"/>
    <mergeCell ref="AF33:AM33"/>
    <mergeCell ref="B2:AS4"/>
    <mergeCell ref="B5:E5"/>
    <mergeCell ref="Y5:AB5"/>
    <mergeCell ref="B6:E6"/>
    <mergeCell ref="Y6:AB6"/>
    <mergeCell ref="Y10:AC10"/>
    <mergeCell ref="W9:X9"/>
    <mergeCell ref="Y9:AC9"/>
    <mergeCell ref="R9:V9"/>
    <mergeCell ref="P10:Q10"/>
    <mergeCell ref="R10:V10"/>
    <mergeCell ref="I9:J9"/>
    <mergeCell ref="K9:O9"/>
    <mergeCell ref="B9:C9"/>
    <mergeCell ref="D9:H9"/>
    <mergeCell ref="I10:J10"/>
    <mergeCell ref="K10:O10"/>
    <mergeCell ref="B10:C10"/>
    <mergeCell ref="D10:H10"/>
    <mergeCell ref="W10:X10"/>
    <mergeCell ref="B7:E7"/>
    <mergeCell ref="B8:E8"/>
    <mergeCell ref="F8:G8"/>
    <mergeCell ref="H8:I8"/>
    <mergeCell ref="J8:K8"/>
    <mergeCell ref="L8:M8"/>
    <mergeCell ref="K49:N49"/>
    <mergeCell ref="O49:P49"/>
    <mergeCell ref="N8:O8"/>
    <mergeCell ref="P9:Q9"/>
    <mergeCell ref="V8:X8"/>
    <mergeCell ref="S8:U8"/>
    <mergeCell ref="AD8:AE8"/>
    <mergeCell ref="AF8:AS8"/>
    <mergeCell ref="B12:F12"/>
    <mergeCell ref="G12:H12"/>
    <mergeCell ref="I12:J12"/>
    <mergeCell ref="L12:M12"/>
    <mergeCell ref="N12:O12"/>
    <mergeCell ref="L14:M14"/>
    <mergeCell ref="N14:O14"/>
    <mergeCell ref="B15:F15"/>
    <mergeCell ref="G15:H15"/>
    <mergeCell ref="I15:J15"/>
    <mergeCell ref="L15:M15"/>
    <mergeCell ref="N15:O15"/>
    <mergeCell ref="AS12:AS14"/>
    <mergeCell ref="AF15:AM15"/>
    <mergeCell ref="AK9:AS11"/>
    <mergeCell ref="B18:F18"/>
    <mergeCell ref="G18:H18"/>
    <mergeCell ref="W20:W21"/>
    <mergeCell ref="X20:Y21"/>
    <mergeCell ref="AA20:AD20"/>
    <mergeCell ref="AA21:AD21"/>
    <mergeCell ref="B13:F13"/>
    <mergeCell ref="G13:H13"/>
    <mergeCell ref="I13:J13"/>
    <mergeCell ref="L13:M13"/>
    <mergeCell ref="N13:O13"/>
    <mergeCell ref="B14:F14"/>
    <mergeCell ref="G14:H14"/>
    <mergeCell ref="B16:F16"/>
    <mergeCell ref="Q12:U12"/>
    <mergeCell ref="Q16:U16"/>
    <mergeCell ref="Q17:U18"/>
    <mergeCell ref="Q13:U15"/>
    <mergeCell ref="W12:AD12"/>
    <mergeCell ref="W13:AD15"/>
    <mergeCell ref="G16:H16"/>
    <mergeCell ref="I16:J16"/>
    <mergeCell ref="L16:M16"/>
    <mergeCell ref="N16:O16"/>
    <mergeCell ref="I14:J14"/>
    <mergeCell ref="I18:J18"/>
    <mergeCell ref="L18:M18"/>
    <mergeCell ref="N18:O18"/>
    <mergeCell ref="B17:F17"/>
    <mergeCell ref="G17:H17"/>
    <mergeCell ref="I17:J17"/>
    <mergeCell ref="L17:M17"/>
    <mergeCell ref="AF16:AM16"/>
    <mergeCell ref="AF17:AM17"/>
    <mergeCell ref="AF12:AM13"/>
    <mergeCell ref="AN12:AN14"/>
    <mergeCell ref="AO12:AO14"/>
    <mergeCell ref="AP12:AP14"/>
    <mergeCell ref="AQ12:AQ14"/>
    <mergeCell ref="AR12:AR14"/>
    <mergeCell ref="AF14:AG14"/>
    <mergeCell ref="AJ14:AK14"/>
    <mergeCell ref="AH14:AI14"/>
    <mergeCell ref="AL14:AM14"/>
    <mergeCell ref="AF27:AM27"/>
    <mergeCell ref="AF22:AH22"/>
    <mergeCell ref="AI22:AM22"/>
    <mergeCell ref="AF23:AM23"/>
    <mergeCell ref="AF24:AM24"/>
    <mergeCell ref="AF25:AM25"/>
    <mergeCell ref="AF26:AM26"/>
    <mergeCell ref="AF18:AM18"/>
    <mergeCell ref="AF19:AM19"/>
    <mergeCell ref="AF20:AH20"/>
    <mergeCell ref="AI20:AM20"/>
    <mergeCell ref="AF21:AH21"/>
    <mergeCell ref="AI21:AM21"/>
    <mergeCell ref="N17:O17"/>
    <mergeCell ref="AB28:AB29"/>
    <mergeCell ref="AF52:AM52"/>
    <mergeCell ref="AF53:AM53"/>
    <mergeCell ref="AF54:AM54"/>
    <mergeCell ref="AF45:AH45"/>
    <mergeCell ref="AI45:AM45"/>
    <mergeCell ref="AF46:AH46"/>
    <mergeCell ref="AI46:AM46"/>
    <mergeCell ref="AF47:AM47"/>
    <mergeCell ref="AF48:AM48"/>
    <mergeCell ref="AF39:AM39"/>
    <mergeCell ref="AF40:AM40"/>
    <mergeCell ref="AF28:AM28"/>
    <mergeCell ref="AF29:AM29"/>
    <mergeCell ref="AF30:AM30"/>
    <mergeCell ref="AF31:AM31"/>
    <mergeCell ref="AF32:AM32"/>
    <mergeCell ref="AF41:AM41"/>
    <mergeCell ref="AF42:AM42"/>
    <mergeCell ref="AF34:AM34"/>
    <mergeCell ref="AF35:AM35"/>
    <mergeCell ref="AF36:AM36"/>
    <mergeCell ref="AF37:AM37"/>
    <mergeCell ref="AF38:AM38"/>
    <mergeCell ref="AF49:AM49"/>
    <mergeCell ref="AF50:AM50"/>
    <mergeCell ref="AF51:AM51"/>
    <mergeCell ref="Z33:AA33"/>
    <mergeCell ref="AC33:AD33"/>
    <mergeCell ref="AC39:AD39"/>
    <mergeCell ref="AA40:AB40"/>
    <mergeCell ref="F23:G23"/>
    <mergeCell ref="I23:J23"/>
    <mergeCell ref="L23:M23"/>
    <mergeCell ref="O23:P23"/>
    <mergeCell ref="R23:S23"/>
    <mergeCell ref="U23:V23"/>
    <mergeCell ref="P30:Q30"/>
    <mergeCell ref="R30:S30"/>
    <mergeCell ref="T30:U30"/>
    <mergeCell ref="W30:X30"/>
    <mergeCell ref="Z30:AA30"/>
    <mergeCell ref="X31:AA31"/>
    <mergeCell ref="B27:U27"/>
    <mergeCell ref="W27:AD27"/>
    <mergeCell ref="B28:C28"/>
    <mergeCell ref="D28:E28"/>
    <mergeCell ref="F28:G28"/>
    <mergeCell ref="H28:I28"/>
    <mergeCell ref="J28:K28"/>
    <mergeCell ref="L28:M28"/>
    <mergeCell ref="N28:O28"/>
    <mergeCell ref="P28:Q28"/>
    <mergeCell ref="B30:C30"/>
    <mergeCell ref="D30:E30"/>
    <mergeCell ref="F30:G30"/>
    <mergeCell ref="H30:I30"/>
    <mergeCell ref="J30:K30"/>
    <mergeCell ref="L30:M30"/>
    <mergeCell ref="AC28:AD29"/>
    <mergeCell ref="B29:C29"/>
    <mergeCell ref="D29:E29"/>
    <mergeCell ref="B20:D22"/>
    <mergeCell ref="E20:E22"/>
    <mergeCell ref="U20:V21"/>
    <mergeCell ref="X23:Y23"/>
    <mergeCell ref="AA23:AD23"/>
    <mergeCell ref="F24:G25"/>
    <mergeCell ref="I24:J25"/>
    <mergeCell ref="L24:M25"/>
    <mergeCell ref="O24:P25"/>
    <mergeCell ref="R24:S25"/>
    <mergeCell ref="U24:V25"/>
    <mergeCell ref="X24:Y25"/>
    <mergeCell ref="AA24:AD25"/>
    <mergeCell ref="O22:P22"/>
    <mergeCell ref="R22:S22"/>
    <mergeCell ref="L20:M21"/>
    <mergeCell ref="N20:N21"/>
    <mergeCell ref="O20:P21"/>
    <mergeCell ref="Q20:Q21"/>
    <mergeCell ref="R20:S21"/>
    <mergeCell ref="T20:T21"/>
    <mergeCell ref="F20:G21"/>
    <mergeCell ref="H20:H21"/>
    <mergeCell ref="I20:J21"/>
    <mergeCell ref="K20:K21"/>
    <mergeCell ref="U22:V22"/>
    <mergeCell ref="X22:Y22"/>
    <mergeCell ref="AA22:AD22"/>
    <mergeCell ref="F22:G22"/>
    <mergeCell ref="I22:J22"/>
    <mergeCell ref="L22:M22"/>
    <mergeCell ref="B23:D25"/>
    <mergeCell ref="R28:S28"/>
    <mergeCell ref="T28:U28"/>
    <mergeCell ref="W28:X29"/>
    <mergeCell ref="Y28:Y29"/>
    <mergeCell ref="Z28:AA29"/>
    <mergeCell ref="Z34:AA35"/>
    <mergeCell ref="AB34:AB35"/>
    <mergeCell ref="AC36:AD37"/>
    <mergeCell ref="B34:G35"/>
    <mergeCell ref="H34:I35"/>
    <mergeCell ref="J34:J35"/>
    <mergeCell ref="K34:L35"/>
    <mergeCell ref="M34:M35"/>
    <mergeCell ref="N34:O35"/>
    <mergeCell ref="P34:P35"/>
    <mergeCell ref="T29:U29"/>
    <mergeCell ref="AC30:AD30"/>
    <mergeCell ref="AB31:AC31"/>
    <mergeCell ref="B33:G33"/>
    <mergeCell ref="H33:I33"/>
    <mergeCell ref="K33:L33"/>
    <mergeCell ref="N33:O33"/>
    <mergeCell ref="Q33:R33"/>
    <mergeCell ref="T33:U33"/>
    <mergeCell ref="W33:X33"/>
    <mergeCell ref="N30:O30"/>
    <mergeCell ref="B39:L39"/>
    <mergeCell ref="M39:O39"/>
    <mergeCell ref="P39:R39"/>
    <mergeCell ref="S39:U39"/>
    <mergeCell ref="V39:X39"/>
    <mergeCell ref="Y39:Z39"/>
    <mergeCell ref="AA39:AB39"/>
    <mergeCell ref="T36:U37"/>
    <mergeCell ref="V36:V37"/>
    <mergeCell ref="W36:X37"/>
    <mergeCell ref="Y36:Y37"/>
    <mergeCell ref="Z36:AA37"/>
    <mergeCell ref="AB36:AB37"/>
    <mergeCell ref="F29:G29"/>
    <mergeCell ref="H29:I29"/>
    <mergeCell ref="J29:K29"/>
    <mergeCell ref="L29:M29"/>
    <mergeCell ref="N29:O29"/>
    <mergeCell ref="P29:Q29"/>
    <mergeCell ref="R29:S29"/>
    <mergeCell ref="Q34:R35"/>
    <mergeCell ref="S34:S35"/>
    <mergeCell ref="AC34:AD35"/>
    <mergeCell ref="B36:G37"/>
    <mergeCell ref="H36:I37"/>
    <mergeCell ref="J36:J37"/>
    <mergeCell ref="K36:L37"/>
    <mergeCell ref="M36:M37"/>
    <mergeCell ref="N36:O37"/>
    <mergeCell ref="P36:P37"/>
    <mergeCell ref="Q36:R37"/>
    <mergeCell ref="S36:S37"/>
    <mergeCell ref="T34:U35"/>
    <mergeCell ref="V34:V35"/>
    <mergeCell ref="W34:X35"/>
    <mergeCell ref="Y34:Y35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40:L40"/>
    <mergeCell ref="M40:O40"/>
    <mergeCell ref="P40:R40"/>
    <mergeCell ref="S40:U40"/>
    <mergeCell ref="V40:X40"/>
    <mergeCell ref="Y40:Z40"/>
    <mergeCell ref="T135:U135"/>
    <mergeCell ref="W135:X135"/>
    <mergeCell ref="AA42:AB42"/>
    <mergeCell ref="AC42:AD42"/>
    <mergeCell ref="B43:L43"/>
    <mergeCell ref="M43:O43"/>
    <mergeCell ref="P43:R43"/>
    <mergeCell ref="S43:U43"/>
    <mergeCell ref="V43:X43"/>
    <mergeCell ref="Y43:Z43"/>
    <mergeCell ref="AA43:AB43"/>
    <mergeCell ref="AC43:AD43"/>
    <mergeCell ref="B42:L42"/>
    <mergeCell ref="M42:O42"/>
    <mergeCell ref="P42:R42"/>
    <mergeCell ref="S42:U42"/>
    <mergeCell ref="V42:X42"/>
    <mergeCell ref="Y42:Z42"/>
    <mergeCell ref="AC40:AD40"/>
    <mergeCell ref="AD80:AM80"/>
    <mergeCell ref="Z88:AA88"/>
    <mergeCell ref="P89:Y89"/>
    <mergeCell ref="Z89:AA89"/>
    <mergeCell ref="AD87:AM87"/>
    <mergeCell ref="AD98:AM98"/>
    <mergeCell ref="Z82:AA82"/>
    <mergeCell ref="B46:AB46"/>
    <mergeCell ref="AC46:AD46"/>
    <mergeCell ref="Q63:T63"/>
    <mergeCell ref="P74:Y74"/>
    <mergeCell ref="Z74:AA74"/>
    <mergeCell ref="AF62:AI62"/>
    <mergeCell ref="AD73:AM73"/>
    <mergeCell ref="K56:N56"/>
    <mergeCell ref="O56:P56"/>
    <mergeCell ref="B92:N92"/>
    <mergeCell ref="AH137:AI137"/>
    <mergeCell ref="AK137:AL137"/>
    <mergeCell ref="AN137:AO137"/>
    <mergeCell ref="B41:L41"/>
    <mergeCell ref="M41:O41"/>
    <mergeCell ref="P41:R41"/>
    <mergeCell ref="S41:U41"/>
    <mergeCell ref="V41:X41"/>
    <mergeCell ref="Y41:Z41"/>
    <mergeCell ref="AA41:AB41"/>
    <mergeCell ref="AC41:AD41"/>
    <mergeCell ref="AN80:AQ80"/>
    <mergeCell ref="AN87:AQ87"/>
    <mergeCell ref="AN98:AQ98"/>
    <mergeCell ref="P83:Y83"/>
    <mergeCell ref="Z83:AA83"/>
    <mergeCell ref="AF63:AI63"/>
    <mergeCell ref="AF60:AS60"/>
    <mergeCell ref="AJ61:AS61"/>
    <mergeCell ref="AJ62:AS62"/>
    <mergeCell ref="AJ63:AS63"/>
    <mergeCell ref="AJ64:AS64"/>
    <mergeCell ref="T138:U138"/>
    <mergeCell ref="W138:X138"/>
    <mergeCell ref="B129:AA129"/>
    <mergeCell ref="B130:AA130"/>
    <mergeCell ref="AN106:AQ106"/>
    <mergeCell ref="AC117:AC126"/>
    <mergeCell ref="AD107:AM107"/>
    <mergeCell ref="AN107:AQ107"/>
    <mergeCell ref="AD113:AM113"/>
    <mergeCell ref="AN113:AQ113"/>
    <mergeCell ref="AC127:AQ127"/>
    <mergeCell ref="AC128:AQ128"/>
    <mergeCell ref="AC129:AQ129"/>
    <mergeCell ref="AA44:AB44"/>
    <mergeCell ref="AC44:AD44"/>
    <mergeCell ref="B45:L45"/>
    <mergeCell ref="M45:O45"/>
    <mergeCell ref="P45:R45"/>
    <mergeCell ref="S45:U45"/>
    <mergeCell ref="V45:X45"/>
    <mergeCell ref="Y45:Z45"/>
    <mergeCell ref="AA45:AB45"/>
    <mergeCell ref="AC45:AD45"/>
    <mergeCell ref="B44:L44"/>
    <mergeCell ref="M44:O44"/>
    <mergeCell ref="P44:R44"/>
    <mergeCell ref="S44:U44"/>
    <mergeCell ref="V44:X44"/>
    <mergeCell ref="Y44:Z44"/>
    <mergeCell ref="AQ137:AR137"/>
    <mergeCell ref="AH135:AI135"/>
    <mergeCell ref="AK135:AL135"/>
    <mergeCell ref="T141:U141"/>
    <mergeCell ref="W141:X141"/>
    <mergeCell ref="Z141:AA141"/>
    <mergeCell ref="AC141:AD141"/>
    <mergeCell ref="AH141:AI141"/>
    <mergeCell ref="AK141:AL141"/>
    <mergeCell ref="AN141:AO141"/>
    <mergeCell ref="AQ141:AR141"/>
    <mergeCell ref="T137:U137"/>
    <mergeCell ref="W137:X137"/>
    <mergeCell ref="Z137:AA137"/>
    <mergeCell ref="T140:U140"/>
    <mergeCell ref="W140:X140"/>
    <mergeCell ref="Z140:AA140"/>
    <mergeCell ref="AC140:AD140"/>
    <mergeCell ref="AD119:AM119"/>
    <mergeCell ref="AN119:AQ119"/>
    <mergeCell ref="AR119:AS119"/>
    <mergeCell ref="AD120:AM120"/>
    <mergeCell ref="AN120:AQ120"/>
    <mergeCell ref="AR120:AS120"/>
    <mergeCell ref="AH140:AI140"/>
    <mergeCell ref="AK140:AL140"/>
    <mergeCell ref="AN140:AO140"/>
    <mergeCell ref="AQ135:AR135"/>
    <mergeCell ref="T133:U133"/>
    <mergeCell ref="W133:X133"/>
    <mergeCell ref="AH139:AI139"/>
    <mergeCell ref="AH138:AI138"/>
    <mergeCell ref="AK138:AL138"/>
    <mergeCell ref="AK139:AL139"/>
    <mergeCell ref="AQ140:AR140"/>
    <mergeCell ref="AR152:AS154"/>
    <mergeCell ref="AR158:AS160"/>
    <mergeCell ref="AR164:AS166"/>
    <mergeCell ref="AR170:AS172"/>
    <mergeCell ref="AR121:AS121"/>
    <mergeCell ref="AD122:AM122"/>
    <mergeCell ref="AN122:AQ122"/>
    <mergeCell ref="AR122:AS122"/>
    <mergeCell ref="AD123:AM123"/>
    <mergeCell ref="AN123:AQ123"/>
    <mergeCell ref="AR123:AS123"/>
    <mergeCell ref="AC137:AD137"/>
    <mergeCell ref="AC136:AD136"/>
    <mergeCell ref="AD121:AM121"/>
    <mergeCell ref="AN121:AQ121"/>
    <mergeCell ref="AH143:AI143"/>
    <mergeCell ref="AN139:AO139"/>
    <mergeCell ref="AQ139:AR139"/>
    <mergeCell ref="AH133:AI133"/>
    <mergeCell ref="AK133:AL133"/>
    <mergeCell ref="AN133:AO133"/>
    <mergeCell ref="AQ133:AR133"/>
    <mergeCell ref="AG170:AQ170"/>
    <mergeCell ref="AG171:AQ171"/>
    <mergeCell ref="AG172:AQ172"/>
    <mergeCell ref="AC143:AD143"/>
    <mergeCell ref="AC133:AD133"/>
    <mergeCell ref="AG132:AS132"/>
    <mergeCell ref="AN124:AQ124"/>
    <mergeCell ref="AN125:AQ125"/>
    <mergeCell ref="AR125:AS125"/>
    <mergeCell ref="AD126:AM126"/>
    <mergeCell ref="F6:X6"/>
    <mergeCell ref="AC6:AS6"/>
    <mergeCell ref="F5:X5"/>
    <mergeCell ref="AC5:AS5"/>
    <mergeCell ref="F7:M7"/>
    <mergeCell ref="N7:U7"/>
    <mergeCell ref="V7:AC7"/>
    <mergeCell ref="AD7:AK7"/>
    <mergeCell ref="AL7:AS7"/>
    <mergeCell ref="P8:R8"/>
    <mergeCell ref="Y8:AC8"/>
    <mergeCell ref="AR145:AS145"/>
    <mergeCell ref="T142:U142"/>
    <mergeCell ref="W142:X142"/>
    <mergeCell ref="Z142:AA142"/>
    <mergeCell ref="AC142:AD142"/>
    <mergeCell ref="AH142:AI142"/>
    <mergeCell ref="AK142:AL142"/>
    <mergeCell ref="AN142:AO142"/>
    <mergeCell ref="AQ142:AR142"/>
    <mergeCell ref="AN143:AO143"/>
    <mergeCell ref="AQ143:AR143"/>
    <mergeCell ref="T143:U143"/>
    <mergeCell ref="C145:M145"/>
    <mergeCell ref="R145:AB145"/>
    <mergeCell ref="T136:U136"/>
    <mergeCell ref="Z135:AA135"/>
    <mergeCell ref="AC135:AD135"/>
    <mergeCell ref="AD124:AM124"/>
    <mergeCell ref="W136:X136"/>
    <mergeCell ref="Z136:AA136"/>
    <mergeCell ref="Z133:AA133"/>
    <mergeCell ref="C148:M148"/>
    <mergeCell ref="C149:M149"/>
    <mergeCell ref="C150:M150"/>
    <mergeCell ref="C151:M151"/>
    <mergeCell ref="C152:M152"/>
    <mergeCell ref="C153:M153"/>
    <mergeCell ref="C154:M154"/>
    <mergeCell ref="C155:M155"/>
    <mergeCell ref="C156:M156"/>
    <mergeCell ref="C157:M157"/>
    <mergeCell ref="C158:M158"/>
    <mergeCell ref="C159:M159"/>
    <mergeCell ref="C160:M160"/>
    <mergeCell ref="C161:M161"/>
    <mergeCell ref="C162:M162"/>
    <mergeCell ref="C188:M188"/>
    <mergeCell ref="C189:M189"/>
    <mergeCell ref="C190:M190"/>
    <mergeCell ref="C191:M191"/>
    <mergeCell ref="C192:M192"/>
    <mergeCell ref="C193:M193"/>
    <mergeCell ref="C194:M194"/>
    <mergeCell ref="C195:M195"/>
    <mergeCell ref="C196:M196"/>
    <mergeCell ref="C163:M163"/>
    <mergeCell ref="C164:M164"/>
    <mergeCell ref="C165:M165"/>
    <mergeCell ref="C166:M166"/>
    <mergeCell ref="C167:M167"/>
    <mergeCell ref="C168:M168"/>
    <mergeCell ref="C169:M169"/>
    <mergeCell ref="C170:M170"/>
    <mergeCell ref="C171:M171"/>
    <mergeCell ref="C172:M172"/>
    <mergeCell ref="C173:M173"/>
    <mergeCell ref="C174:M174"/>
    <mergeCell ref="C175:M175"/>
    <mergeCell ref="C176:M176"/>
    <mergeCell ref="C177:M177"/>
    <mergeCell ref="C178:M178"/>
    <mergeCell ref="C179:M179"/>
    <mergeCell ref="R196:AB196"/>
    <mergeCell ref="R197:AB197"/>
    <mergeCell ref="R198:AB198"/>
    <mergeCell ref="R199:AB199"/>
    <mergeCell ref="R200:AB200"/>
    <mergeCell ref="R146:AB146"/>
    <mergeCell ref="R147:AB147"/>
    <mergeCell ref="R148:AB148"/>
    <mergeCell ref="R149:AB149"/>
    <mergeCell ref="R150:AB150"/>
    <mergeCell ref="R151:AB151"/>
    <mergeCell ref="R152:AB152"/>
    <mergeCell ref="R153:AB153"/>
    <mergeCell ref="R154:AB154"/>
    <mergeCell ref="R155:AB155"/>
    <mergeCell ref="R156:AB156"/>
    <mergeCell ref="R157:AB157"/>
    <mergeCell ref="R158:AB158"/>
    <mergeCell ref="R159:AB159"/>
    <mergeCell ref="R160:AB160"/>
    <mergeCell ref="R161:AB161"/>
    <mergeCell ref="R162:AB162"/>
    <mergeCell ref="R163:AB163"/>
    <mergeCell ref="R164:AB164"/>
    <mergeCell ref="R165:AB165"/>
    <mergeCell ref="R166:AB166"/>
    <mergeCell ref="R167:AB167"/>
    <mergeCell ref="R168:AB168"/>
    <mergeCell ref="AG173:AQ173"/>
    <mergeCell ref="AG174:AQ174"/>
    <mergeCell ref="AG175:AQ175"/>
    <mergeCell ref="AG179:AQ179"/>
    <mergeCell ref="AG180:AQ180"/>
    <mergeCell ref="R201:AB201"/>
    <mergeCell ref="R202:AB202"/>
    <mergeCell ref="R169:AB169"/>
    <mergeCell ref="R170:AB170"/>
    <mergeCell ref="R171:AB171"/>
    <mergeCell ref="R172:AB172"/>
    <mergeCell ref="R173:AB173"/>
    <mergeCell ref="R174:AB174"/>
    <mergeCell ref="R175:AB175"/>
    <mergeCell ref="R176:AB176"/>
    <mergeCell ref="R177:AB177"/>
    <mergeCell ref="R178:AB178"/>
    <mergeCell ref="R179:AB179"/>
    <mergeCell ref="R180:AB180"/>
    <mergeCell ref="R181:AB181"/>
    <mergeCell ref="R182:AB182"/>
    <mergeCell ref="R183:AB183"/>
    <mergeCell ref="R184:AB184"/>
    <mergeCell ref="R186:AB186"/>
    <mergeCell ref="R187:AB187"/>
    <mergeCell ref="R188:AB188"/>
    <mergeCell ref="R190:AB190"/>
    <mergeCell ref="R191:AB191"/>
    <mergeCell ref="R192:AB192"/>
    <mergeCell ref="R193:AB193"/>
    <mergeCell ref="R194:AB194"/>
    <mergeCell ref="R195:AB195"/>
    <mergeCell ref="AD79:AM79"/>
    <mergeCell ref="AG145:AQ145"/>
    <mergeCell ref="R189:AB189"/>
    <mergeCell ref="AG146:AQ146"/>
    <mergeCell ref="B146:B148"/>
    <mergeCell ref="AF146:AF148"/>
    <mergeCell ref="Q146:Q148"/>
    <mergeCell ref="B149:B151"/>
    <mergeCell ref="AG147:AQ147"/>
    <mergeCell ref="AG148:AQ148"/>
    <mergeCell ref="AG149:AQ149"/>
    <mergeCell ref="AG150:AQ150"/>
    <mergeCell ref="AG151:AQ151"/>
    <mergeCell ref="AG152:AQ152"/>
    <mergeCell ref="AG153:AQ153"/>
    <mergeCell ref="AG154:AQ154"/>
    <mergeCell ref="AG155:AQ155"/>
    <mergeCell ref="AG156:AQ156"/>
    <mergeCell ref="AG157:AQ157"/>
    <mergeCell ref="AG158:AQ158"/>
    <mergeCell ref="AG159:AQ159"/>
    <mergeCell ref="AG160:AQ160"/>
    <mergeCell ref="AG161:AQ161"/>
    <mergeCell ref="AG162:AQ162"/>
    <mergeCell ref="R185:AB185"/>
    <mergeCell ref="AG163:AQ163"/>
    <mergeCell ref="AG164:AQ164"/>
    <mergeCell ref="AG165:AQ165"/>
    <mergeCell ref="AG166:AQ166"/>
    <mergeCell ref="AG167:AQ167"/>
    <mergeCell ref="AG168:AQ168"/>
    <mergeCell ref="AG169:AQ169"/>
    <mergeCell ref="B191:B193"/>
    <mergeCell ref="B197:B199"/>
    <mergeCell ref="B203:B205"/>
    <mergeCell ref="B209:B211"/>
    <mergeCell ref="AF206:AF208"/>
    <mergeCell ref="N185:O187"/>
    <mergeCell ref="N191:O193"/>
    <mergeCell ref="N197:O199"/>
    <mergeCell ref="AG197:AQ197"/>
    <mergeCell ref="AG198:AQ198"/>
    <mergeCell ref="AG199:AQ199"/>
    <mergeCell ref="AG200:AQ200"/>
    <mergeCell ref="AG201:AQ201"/>
    <mergeCell ref="AG202:AQ202"/>
    <mergeCell ref="B72:N72"/>
    <mergeCell ref="B73:N73"/>
    <mergeCell ref="B74:N74"/>
    <mergeCell ref="B75:N75"/>
    <mergeCell ref="B76:N76"/>
    <mergeCell ref="B77:N77"/>
    <mergeCell ref="B78:N78"/>
    <mergeCell ref="B79:N79"/>
    <mergeCell ref="B80:N80"/>
    <mergeCell ref="B81:N81"/>
    <mergeCell ref="B82:N82"/>
    <mergeCell ref="B83:N83"/>
    <mergeCell ref="B84:N84"/>
    <mergeCell ref="B85:N85"/>
    <mergeCell ref="B86:N86"/>
    <mergeCell ref="B87:N87"/>
    <mergeCell ref="B88:N88"/>
    <mergeCell ref="B89:N89"/>
    <mergeCell ref="B188:B190"/>
    <mergeCell ref="B194:B196"/>
    <mergeCell ref="B200:B202"/>
    <mergeCell ref="B206:B208"/>
    <mergeCell ref="Q209:Q211"/>
    <mergeCell ref="Q203:Q205"/>
    <mergeCell ref="Q197:Q199"/>
    <mergeCell ref="Q191:Q193"/>
    <mergeCell ref="AF188:AF190"/>
    <mergeCell ref="AF194:AF196"/>
    <mergeCell ref="AF200:AF202"/>
    <mergeCell ref="Q152:Q154"/>
    <mergeCell ref="B155:B157"/>
    <mergeCell ref="AF155:AF157"/>
    <mergeCell ref="Q158:Q160"/>
    <mergeCell ref="B161:B163"/>
    <mergeCell ref="Q164:Q166"/>
    <mergeCell ref="AF161:AF163"/>
    <mergeCell ref="AF167:AF169"/>
    <mergeCell ref="AF173:AF175"/>
    <mergeCell ref="AF179:AF181"/>
    <mergeCell ref="AF185:AF187"/>
    <mergeCell ref="AF191:AF193"/>
    <mergeCell ref="AF197:AF199"/>
    <mergeCell ref="AF203:AF205"/>
    <mergeCell ref="AF209:AF211"/>
    <mergeCell ref="Q206:Q208"/>
    <mergeCell ref="Q200:Q202"/>
    <mergeCell ref="Q194:Q196"/>
    <mergeCell ref="Q188:Q190"/>
    <mergeCell ref="Q182:Q184"/>
    <mergeCell ref="Q176:Q178"/>
    <mergeCell ref="B152:B154"/>
    <mergeCell ref="B158:B160"/>
    <mergeCell ref="B164:B166"/>
    <mergeCell ref="B170:B172"/>
    <mergeCell ref="B176:B178"/>
    <mergeCell ref="B182:B184"/>
    <mergeCell ref="Q185:Q187"/>
    <mergeCell ref="Q179:Q181"/>
    <mergeCell ref="Q173:Q175"/>
    <mergeCell ref="Q167:Q169"/>
    <mergeCell ref="Q161:Q163"/>
    <mergeCell ref="Q155:Q157"/>
    <mergeCell ref="AF152:AF154"/>
    <mergeCell ref="AF158:AF160"/>
    <mergeCell ref="AF164:AF166"/>
    <mergeCell ref="AF170:AF172"/>
    <mergeCell ref="AF176:AF178"/>
    <mergeCell ref="AF182:AF184"/>
    <mergeCell ref="Q170:Q172"/>
    <mergeCell ref="B173:B175"/>
    <mergeCell ref="B179:B181"/>
    <mergeCell ref="B185:B187"/>
    <mergeCell ref="C180:M180"/>
    <mergeCell ref="C181:M181"/>
    <mergeCell ref="C182:M182"/>
    <mergeCell ref="C183:M183"/>
    <mergeCell ref="C184:M184"/>
    <mergeCell ref="C185:M185"/>
    <mergeCell ref="C186:M186"/>
    <mergeCell ref="C187:M187"/>
    <mergeCell ref="B212:B214"/>
    <mergeCell ref="N146:O148"/>
    <mergeCell ref="AR146:AS148"/>
    <mergeCell ref="AC146:AD148"/>
    <mergeCell ref="N149:O151"/>
    <mergeCell ref="AR149:AS151"/>
    <mergeCell ref="AR155:AS157"/>
    <mergeCell ref="AR161:AS163"/>
    <mergeCell ref="AC152:AD154"/>
    <mergeCell ref="AC158:AD160"/>
    <mergeCell ref="N155:O157"/>
    <mergeCell ref="N161:O163"/>
    <mergeCell ref="N167:O169"/>
    <mergeCell ref="N173:O175"/>
    <mergeCell ref="AC170:AD172"/>
    <mergeCell ref="AC164:AD166"/>
    <mergeCell ref="AR167:AS169"/>
    <mergeCell ref="AR173:AS175"/>
    <mergeCell ref="AC176:AD178"/>
    <mergeCell ref="AC182:AD184"/>
    <mergeCell ref="AC188:AD190"/>
    <mergeCell ref="AC194:AD196"/>
    <mergeCell ref="AC200:AD202"/>
    <mergeCell ref="AC206:AD208"/>
    <mergeCell ref="AR179:AS181"/>
    <mergeCell ref="AR185:AS187"/>
    <mergeCell ref="AR191:AS193"/>
    <mergeCell ref="AR197:AS199"/>
    <mergeCell ref="AR203:AS205"/>
    <mergeCell ref="AR209:AS211"/>
    <mergeCell ref="N179:O181"/>
    <mergeCell ref="Q212:Q214"/>
    <mergeCell ref="AR176:AS178"/>
    <mergeCell ref="AR182:AS184"/>
    <mergeCell ref="AR188:AS190"/>
    <mergeCell ref="AR194:AS196"/>
    <mergeCell ref="AR200:AS202"/>
    <mergeCell ref="AR206:AS208"/>
    <mergeCell ref="AR212:AS214"/>
    <mergeCell ref="N212:O214"/>
    <mergeCell ref="AC212:AD214"/>
    <mergeCell ref="AC149:AD151"/>
    <mergeCell ref="AC155:AD157"/>
    <mergeCell ref="AC161:AD163"/>
    <mergeCell ref="AC167:AD169"/>
    <mergeCell ref="AC173:AD175"/>
    <mergeCell ref="AC179:AD181"/>
    <mergeCell ref="AC185:AD187"/>
    <mergeCell ref="AC191:AD193"/>
    <mergeCell ref="AC197:AD199"/>
    <mergeCell ref="AC203:AD205"/>
    <mergeCell ref="AC209:AD211"/>
    <mergeCell ref="N206:O208"/>
    <mergeCell ref="N200:O202"/>
    <mergeCell ref="N194:O196"/>
    <mergeCell ref="N188:O190"/>
    <mergeCell ref="N182:O184"/>
    <mergeCell ref="N176:O178"/>
    <mergeCell ref="N170:O172"/>
    <mergeCell ref="N164:O166"/>
    <mergeCell ref="N158:O160"/>
    <mergeCell ref="N152:O154"/>
    <mergeCell ref="AF212:AF214"/>
    <mergeCell ref="Q149:Q151"/>
  </mergeCells>
  <conditionalFormatting sqref="AG130:AJ130">
    <cfRule type="containsText" dxfId="2" priority="1" operator="containsText" text="Heavy">
      <formula>NOT(ISERROR(SEARCH("Heavy",AG130)))</formula>
    </cfRule>
    <cfRule type="containsText" dxfId="1" priority="2" operator="containsText" text="Medium">
      <formula>NOT(ISERROR(SEARCH("Medium",AG130)))</formula>
    </cfRule>
    <cfRule type="containsText" dxfId="0" priority="3" operator="containsText" text="Light">
      <formula>NOT(ISERROR(SEARCH("Light",AG130)))</formula>
    </cfRule>
  </conditionalFormatting>
  <hyperlinks>
    <hyperlink ref="AK9" r:id="rId1"/>
  </hyperlinks>
  <printOptions horizontalCentered="1" verticalCentered="1"/>
  <pageMargins left="0.25" right="0.25" top="0.25" bottom="0.25" header="0.25" footer="0.25"/>
  <pageSetup scale="72" fitToHeight="3" orientation="portrait" horizontalDpi="300" verticalDpi="300" r:id="rId2"/>
  <rowBreaks count="2" manualBreakCount="2">
    <brk id="70" min="1" max="44" man="1"/>
    <brk id="143" min="1" max="44" man="1"/>
  </rowBreaks>
  <ignoredErrors>
    <ignoredError sqref="AP16 AP23 AP29 P29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'DATA ENTRY'!$C$3:$C$12</xm:f>
          </x14:formula1>
          <xm:sqref>Y8:AC8</xm:sqref>
        </x14:dataValidation>
        <x14:dataValidation type="list" allowBlank="1" showInputMessage="1" showErrorMessage="1">
          <x14:formula1>
            <xm:f>'DATA ENTRY'!$D$3:$D$6</xm:f>
          </x14:formula1>
          <xm:sqref>Y10:AC10</xm:sqref>
        </x14:dataValidation>
        <x14:dataValidation type="list" allowBlank="1" showInputMessage="1" showErrorMessage="1">
          <x14:formula1>
            <xm:f>'DATA ENTRY'!$E$3:$E$7</xm:f>
          </x14:formula1>
          <xm:sqref>Y9:AC9</xm:sqref>
        </x14:dataValidation>
        <x14:dataValidation type="list" allowBlank="1" showInputMessage="1" showErrorMessage="1">
          <x14:formula1>
            <xm:f>'DATA ENTRY'!$F$4:$F$32</xm:f>
          </x14:formula1>
          <xm:sqref>W17:AD18</xm:sqref>
        </x14:dataValidation>
        <x14:dataValidation type="list" allowBlank="1" showInputMessage="1" showErrorMessage="1">
          <x14:formula1>
            <xm:f>'DATA ENTRY'!$B$3:$B$106</xm:f>
          </x14:formula1>
          <xm:sqref>F7:AS7</xm:sqref>
        </x14:dataValidation>
        <x14:dataValidation type="list" allowBlank="1" showInputMessage="1" showErrorMessage="1">
          <x14:formula1>
            <xm:f>'DATA ENTRY'!$G$3:$G$23</xm:f>
          </x14:formula1>
          <xm:sqref>AI20:AM22</xm:sqref>
        </x14:dataValidation>
        <x14:dataValidation type="list" allowBlank="1" showInputMessage="1" showErrorMessage="1">
          <x14:formula1>
            <xm:f>'DATA ENTRY'!$A$3:$A$48</xm:f>
          </x14:formula1>
          <xm:sqref>F6:X6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7"/>
  <sheetViews>
    <sheetView workbookViewId="0">
      <selection activeCell="A50" sqref="A50"/>
    </sheetView>
  </sheetViews>
  <sheetFormatPr defaultColWidth="2.85546875" defaultRowHeight="15" customHeight="1" x14ac:dyDescent="0.25"/>
  <sheetData>
    <row r="1" spans="1:44" ht="15" customHeight="1" x14ac:dyDescent="0.25">
      <c r="A1" s="610" t="s">
        <v>194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  <c r="AN1" s="611"/>
      <c r="AO1" s="611"/>
      <c r="AP1" s="611"/>
      <c r="AQ1" s="611"/>
      <c r="AR1" s="612"/>
    </row>
    <row r="2" spans="1:44" ht="15" customHeight="1" x14ac:dyDescent="0.25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  <c r="AF2" s="614"/>
      <c r="AG2" s="614"/>
      <c r="AH2" s="614"/>
      <c r="AI2" s="614"/>
      <c r="AJ2" s="614"/>
      <c r="AK2" s="614"/>
      <c r="AL2" s="614"/>
      <c r="AM2" s="614"/>
      <c r="AN2" s="614"/>
      <c r="AO2" s="614"/>
      <c r="AP2" s="614"/>
      <c r="AQ2" s="614"/>
      <c r="AR2" s="615"/>
    </row>
    <row r="3" spans="1:44" ht="15" customHeight="1" x14ac:dyDescent="0.25">
      <c r="A3" s="613"/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5"/>
    </row>
    <row r="4" spans="1:44" ht="15" customHeight="1" thickBot="1" x14ac:dyDescent="0.3">
      <c r="A4" s="613"/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  <c r="AC4" s="614"/>
      <c r="AD4" s="616"/>
      <c r="AE4" s="616"/>
      <c r="AF4" s="616"/>
      <c r="AG4" s="616"/>
      <c r="AH4" s="616"/>
      <c r="AI4" s="616"/>
      <c r="AJ4" s="616"/>
      <c r="AK4" s="616"/>
      <c r="AL4" s="616"/>
      <c r="AM4" s="616"/>
      <c r="AN4" s="616"/>
      <c r="AO4" s="616"/>
      <c r="AP4" s="616"/>
      <c r="AQ4" s="616"/>
      <c r="AR4" s="617"/>
    </row>
    <row r="5" spans="1:44" s="44" customFormat="1" ht="15" customHeight="1" thickBot="1" x14ac:dyDescent="0.25">
      <c r="A5" s="577" t="s">
        <v>196</v>
      </c>
      <c r="B5" s="578"/>
      <c r="C5" s="578"/>
      <c r="D5" s="579"/>
      <c r="E5" s="618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20"/>
      <c r="AD5" s="46"/>
      <c r="AE5" s="47" t="s">
        <v>203</v>
      </c>
      <c r="AF5" s="47"/>
      <c r="AG5" s="47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</row>
    <row r="6" spans="1:44" s="44" customFormat="1" ht="15" customHeight="1" thickBot="1" x14ac:dyDescent="0.25">
      <c r="A6" s="577" t="s">
        <v>195</v>
      </c>
      <c r="B6" s="578"/>
      <c r="C6" s="578"/>
      <c r="D6" s="579"/>
      <c r="E6" s="621"/>
      <c r="F6" s="622"/>
      <c r="G6" s="622"/>
      <c r="H6" s="622"/>
      <c r="I6" s="622"/>
      <c r="J6" s="622"/>
      <c r="K6" s="622"/>
      <c r="L6" s="622"/>
      <c r="M6" s="622"/>
      <c r="N6" s="622"/>
      <c r="O6" s="622"/>
      <c r="P6" s="622"/>
      <c r="Q6" s="622"/>
      <c r="R6" s="622"/>
      <c r="S6" s="622"/>
      <c r="T6" s="622"/>
      <c r="U6" s="622"/>
      <c r="V6" s="622"/>
      <c r="W6" s="622"/>
      <c r="X6" s="622"/>
      <c r="Y6" s="622"/>
      <c r="Z6" s="622"/>
      <c r="AA6" s="622"/>
      <c r="AB6" s="622"/>
      <c r="AC6" s="623"/>
      <c r="AD6" s="50"/>
      <c r="AE6" s="634"/>
      <c r="AF6" s="635"/>
      <c r="AG6" s="51"/>
      <c r="AH6" s="630"/>
      <c r="AI6" s="631"/>
      <c r="AJ6" s="52"/>
      <c r="AK6" s="630"/>
      <c r="AL6" s="631"/>
      <c r="AM6" s="52"/>
      <c r="AN6" s="624">
        <f>AE6+AH6+AK6</f>
        <v>0</v>
      </c>
      <c r="AO6" s="625"/>
      <c r="AP6" s="625"/>
      <c r="AQ6" s="626"/>
      <c r="AR6" s="53"/>
    </row>
    <row r="7" spans="1:44" s="44" customFormat="1" ht="15" customHeight="1" thickBot="1" x14ac:dyDescent="0.25">
      <c r="A7" s="577" t="s">
        <v>197</v>
      </c>
      <c r="B7" s="578"/>
      <c r="C7" s="578"/>
      <c r="D7" s="579"/>
      <c r="E7" s="618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20"/>
      <c r="AD7" s="50"/>
      <c r="AE7" s="636"/>
      <c r="AF7" s="637"/>
      <c r="AG7" s="52"/>
      <c r="AH7" s="632"/>
      <c r="AI7" s="633"/>
      <c r="AJ7" s="52"/>
      <c r="AK7" s="632"/>
      <c r="AL7" s="633"/>
      <c r="AM7" s="51"/>
      <c r="AN7" s="627"/>
      <c r="AO7" s="628"/>
      <c r="AP7" s="628"/>
      <c r="AQ7" s="629"/>
      <c r="AR7" s="53"/>
    </row>
    <row r="8" spans="1:44" s="44" customFormat="1" ht="15" customHeight="1" thickBot="1" x14ac:dyDescent="0.25">
      <c r="A8" s="577" t="s">
        <v>198</v>
      </c>
      <c r="B8" s="578"/>
      <c r="C8" s="578"/>
      <c r="D8" s="578"/>
      <c r="E8" s="602"/>
      <c r="F8" s="602"/>
      <c r="G8" s="641"/>
      <c r="H8" s="638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40"/>
      <c r="AD8" s="54"/>
      <c r="AE8" s="602" t="s">
        <v>199</v>
      </c>
      <c r="AF8" s="602"/>
      <c r="AG8" s="55"/>
      <c r="AH8" s="602" t="s">
        <v>200</v>
      </c>
      <c r="AI8" s="602"/>
      <c r="AJ8" s="55"/>
      <c r="AK8" s="603" t="s">
        <v>201</v>
      </c>
      <c r="AL8" s="603"/>
      <c r="AM8" s="55"/>
      <c r="AN8" s="603" t="s">
        <v>202</v>
      </c>
      <c r="AO8" s="603"/>
      <c r="AP8" s="603"/>
      <c r="AQ8" s="603"/>
      <c r="AR8" s="56"/>
    </row>
    <row r="9" spans="1:44" s="45" customFormat="1" ht="3.75" customHeight="1" thickBot="1" x14ac:dyDescent="0.25">
      <c r="A9" s="546"/>
      <c r="B9" s="546"/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6"/>
      <c r="AL9" s="546"/>
      <c r="AM9" s="546"/>
      <c r="AN9" s="546"/>
      <c r="AO9" s="546"/>
      <c r="AP9" s="546"/>
      <c r="AQ9" s="546"/>
      <c r="AR9" s="546"/>
    </row>
    <row r="10" spans="1:44" s="45" customFormat="1" ht="15" customHeight="1" thickBot="1" x14ac:dyDescent="0.25">
      <c r="A10" s="57"/>
      <c r="B10" s="561" t="s">
        <v>205</v>
      </c>
      <c r="C10" s="169"/>
      <c r="D10" s="169"/>
      <c r="E10" s="169"/>
      <c r="F10" s="169"/>
      <c r="G10" s="604"/>
      <c r="H10" s="604"/>
      <c r="I10" s="604"/>
      <c r="J10" s="605"/>
      <c r="K10" s="58"/>
      <c r="L10" s="606" t="s">
        <v>206</v>
      </c>
      <c r="M10" s="607"/>
      <c r="N10" s="607"/>
      <c r="O10" s="607"/>
      <c r="P10" s="607"/>
      <c r="Q10" s="608"/>
      <c r="R10" s="608"/>
      <c r="S10" s="608"/>
      <c r="T10" s="609"/>
      <c r="U10" s="57"/>
      <c r="V10" s="561" t="s">
        <v>207</v>
      </c>
      <c r="W10" s="169"/>
      <c r="X10" s="169"/>
      <c r="Y10" s="169"/>
      <c r="Z10" s="169"/>
      <c r="AA10" s="566"/>
      <c r="AB10" s="566"/>
      <c r="AC10" s="566"/>
      <c r="AD10" s="567"/>
      <c r="AE10" s="57"/>
      <c r="AF10" s="561" t="s">
        <v>207</v>
      </c>
      <c r="AG10" s="169"/>
      <c r="AH10" s="169"/>
      <c r="AI10" s="169"/>
      <c r="AJ10" s="169"/>
      <c r="AK10" s="535"/>
      <c r="AL10" s="536"/>
      <c r="AM10" s="536"/>
      <c r="AN10" s="536"/>
      <c r="AO10" s="536"/>
      <c r="AP10" s="536"/>
      <c r="AQ10" s="536"/>
      <c r="AR10" s="57"/>
    </row>
    <row r="11" spans="1:44" s="45" customFormat="1" ht="3.75" customHeight="1" thickBot="1" x14ac:dyDescent="0.25">
      <c r="A11" s="546"/>
      <c r="B11" s="546"/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6"/>
      <c r="AN11" s="546"/>
      <c r="AO11" s="546"/>
      <c r="AP11" s="546"/>
      <c r="AQ11" s="546"/>
      <c r="AR11" s="546"/>
    </row>
    <row r="12" spans="1:44" s="44" customFormat="1" ht="15" customHeight="1" thickBot="1" x14ac:dyDescent="0.25">
      <c r="A12" s="577" t="s">
        <v>204</v>
      </c>
      <c r="B12" s="578"/>
      <c r="C12" s="578"/>
      <c r="D12" s="578"/>
      <c r="E12" s="578"/>
      <c r="F12" s="579"/>
      <c r="G12" s="580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2"/>
      <c r="AD12" s="568"/>
      <c r="AE12" s="568"/>
      <c r="AF12" s="568"/>
      <c r="AG12" s="568"/>
      <c r="AH12" s="568"/>
      <c r="AI12" s="568"/>
      <c r="AJ12" s="568"/>
      <c r="AK12" s="568"/>
      <c r="AL12" s="568"/>
      <c r="AM12" s="568"/>
      <c r="AN12" s="568"/>
      <c r="AO12" s="568"/>
      <c r="AP12" s="568"/>
      <c r="AQ12" s="568"/>
      <c r="AR12" s="569"/>
    </row>
    <row r="13" spans="1:44" s="44" customFormat="1" ht="15" customHeight="1" x14ac:dyDescent="0.2">
      <c r="A13" s="574"/>
      <c r="B13" s="575"/>
      <c r="C13" s="575"/>
      <c r="D13" s="575"/>
      <c r="E13" s="575"/>
      <c r="F13" s="575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576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1"/>
    </row>
    <row r="14" spans="1:44" s="44" customFormat="1" ht="15" customHeight="1" x14ac:dyDescent="0.2">
      <c r="A14" s="551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3"/>
      <c r="AD14" s="570"/>
      <c r="AE14" s="570"/>
      <c r="AF14" s="570"/>
      <c r="AG14" s="570"/>
      <c r="AH14" s="570"/>
      <c r="AI14" s="570"/>
      <c r="AJ14" s="570"/>
      <c r="AK14" s="570"/>
      <c r="AL14" s="570"/>
      <c r="AM14" s="570"/>
      <c r="AN14" s="570"/>
      <c r="AO14" s="570"/>
      <c r="AP14" s="570"/>
      <c r="AQ14" s="570"/>
      <c r="AR14" s="571"/>
    </row>
    <row r="15" spans="1:44" s="44" customFormat="1" ht="15" customHeight="1" x14ac:dyDescent="0.2">
      <c r="A15" s="583"/>
      <c r="B15" s="584"/>
      <c r="C15" s="584"/>
      <c r="D15" s="584"/>
      <c r="E15" s="584"/>
      <c r="F15" s="584"/>
      <c r="G15" s="584"/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  <c r="U15" s="584"/>
      <c r="V15" s="584"/>
      <c r="W15" s="584"/>
      <c r="X15" s="584"/>
      <c r="Y15" s="584"/>
      <c r="Z15" s="584"/>
      <c r="AA15" s="584"/>
      <c r="AB15" s="584"/>
      <c r="AC15" s="585"/>
      <c r="AD15" s="570"/>
      <c r="AE15" s="570"/>
      <c r="AF15" s="570"/>
      <c r="AG15" s="570"/>
      <c r="AH15" s="570"/>
      <c r="AI15" s="570"/>
      <c r="AJ15" s="570"/>
      <c r="AK15" s="570"/>
      <c r="AL15" s="570"/>
      <c r="AM15" s="570"/>
      <c r="AN15" s="570"/>
      <c r="AO15" s="570"/>
      <c r="AP15" s="570"/>
      <c r="AQ15" s="570"/>
      <c r="AR15" s="571"/>
    </row>
    <row r="16" spans="1:44" s="44" customFormat="1" ht="15" customHeight="1" x14ac:dyDescent="0.2">
      <c r="A16" s="551"/>
      <c r="B16" s="552"/>
      <c r="C16" s="552"/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  <c r="AA16" s="552"/>
      <c r="AB16" s="552"/>
      <c r="AC16" s="553"/>
      <c r="AD16" s="570"/>
      <c r="AE16" s="570"/>
      <c r="AF16" s="570"/>
      <c r="AG16" s="570"/>
      <c r="AH16" s="570"/>
      <c r="AI16" s="570"/>
      <c r="AJ16" s="570"/>
      <c r="AK16" s="570"/>
      <c r="AL16" s="570"/>
      <c r="AM16" s="570"/>
      <c r="AN16" s="570"/>
      <c r="AO16" s="570"/>
      <c r="AP16" s="570"/>
      <c r="AQ16" s="570"/>
      <c r="AR16" s="571"/>
    </row>
    <row r="17" spans="1:44" s="44" customFormat="1" ht="15" customHeight="1" x14ac:dyDescent="0.2">
      <c r="A17" s="583"/>
      <c r="B17" s="584"/>
      <c r="C17" s="584"/>
      <c r="D17" s="584"/>
      <c r="E17" s="584"/>
      <c r="F17" s="584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  <c r="U17" s="584"/>
      <c r="V17" s="584"/>
      <c r="W17" s="584"/>
      <c r="X17" s="584"/>
      <c r="Y17" s="584"/>
      <c r="Z17" s="584"/>
      <c r="AA17" s="584"/>
      <c r="AB17" s="584"/>
      <c r="AC17" s="585"/>
      <c r="AD17" s="570"/>
      <c r="AE17" s="570"/>
      <c r="AF17" s="570"/>
      <c r="AG17" s="570"/>
      <c r="AH17" s="570"/>
      <c r="AI17" s="570"/>
      <c r="AJ17" s="570"/>
      <c r="AK17" s="570"/>
      <c r="AL17" s="570"/>
      <c r="AM17" s="570"/>
      <c r="AN17" s="570"/>
      <c r="AO17" s="570"/>
      <c r="AP17" s="570"/>
      <c r="AQ17" s="570"/>
      <c r="AR17" s="571"/>
    </row>
    <row r="18" spans="1:44" s="44" customFormat="1" ht="15" customHeight="1" x14ac:dyDescent="0.2">
      <c r="A18" s="551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3"/>
      <c r="AD18" s="570"/>
      <c r="AE18" s="570"/>
      <c r="AF18" s="570"/>
      <c r="AG18" s="570"/>
      <c r="AH18" s="570"/>
      <c r="AI18" s="570"/>
      <c r="AJ18" s="570"/>
      <c r="AK18" s="570"/>
      <c r="AL18" s="570"/>
      <c r="AM18" s="570"/>
      <c r="AN18" s="570"/>
      <c r="AO18" s="570"/>
      <c r="AP18" s="570"/>
      <c r="AQ18" s="570"/>
      <c r="AR18" s="571"/>
    </row>
    <row r="19" spans="1:44" s="44" customFormat="1" ht="15" customHeight="1" x14ac:dyDescent="0.2">
      <c r="A19" s="583"/>
      <c r="B19" s="584"/>
      <c r="C19" s="584"/>
      <c r="D19" s="584"/>
      <c r="E19" s="584"/>
      <c r="F19" s="584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  <c r="U19" s="584"/>
      <c r="V19" s="584"/>
      <c r="W19" s="584"/>
      <c r="X19" s="584"/>
      <c r="Y19" s="584"/>
      <c r="Z19" s="584"/>
      <c r="AA19" s="584"/>
      <c r="AB19" s="584"/>
      <c r="AC19" s="585"/>
      <c r="AD19" s="570"/>
      <c r="AE19" s="570"/>
      <c r="AF19" s="570"/>
      <c r="AG19" s="570"/>
      <c r="AH19" s="570"/>
      <c r="AI19" s="570"/>
      <c r="AJ19" s="570"/>
      <c r="AK19" s="570"/>
      <c r="AL19" s="570"/>
      <c r="AM19" s="570"/>
      <c r="AN19" s="570"/>
      <c r="AO19" s="570"/>
      <c r="AP19" s="570"/>
      <c r="AQ19" s="570"/>
      <c r="AR19" s="571"/>
    </row>
    <row r="20" spans="1:44" s="44" customFormat="1" ht="15" customHeight="1" thickBot="1" x14ac:dyDescent="0.25">
      <c r="A20" s="586"/>
      <c r="B20" s="559"/>
      <c r="C20" s="559"/>
      <c r="D20" s="559"/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  <c r="AB20" s="559"/>
      <c r="AC20" s="560"/>
      <c r="AD20" s="570"/>
      <c r="AE20" s="570"/>
      <c r="AF20" s="570"/>
      <c r="AG20" s="570"/>
      <c r="AH20" s="570"/>
      <c r="AI20" s="570"/>
      <c r="AJ20" s="570"/>
      <c r="AK20" s="570"/>
      <c r="AL20" s="570"/>
      <c r="AM20" s="570"/>
      <c r="AN20" s="570"/>
      <c r="AO20" s="570"/>
      <c r="AP20" s="570"/>
      <c r="AQ20" s="570"/>
      <c r="AR20" s="571"/>
    </row>
    <row r="21" spans="1:44" s="44" customFormat="1" ht="3.75" customHeight="1" x14ac:dyDescent="0.2">
      <c r="A21" s="587"/>
      <c r="B21" s="588"/>
      <c r="C21" s="588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  <c r="Z21" s="588"/>
      <c r="AA21" s="588"/>
      <c r="AB21" s="588"/>
      <c r="AC21" s="589"/>
      <c r="AD21" s="570"/>
      <c r="AE21" s="570"/>
      <c r="AF21" s="570"/>
      <c r="AG21" s="570"/>
      <c r="AH21" s="570"/>
      <c r="AI21" s="570"/>
      <c r="AJ21" s="570"/>
      <c r="AK21" s="570"/>
      <c r="AL21" s="570"/>
      <c r="AM21" s="570"/>
      <c r="AN21" s="570"/>
      <c r="AO21" s="570"/>
      <c r="AP21" s="570"/>
      <c r="AQ21" s="570"/>
      <c r="AR21" s="571"/>
    </row>
    <row r="22" spans="1:44" s="44" customFormat="1" ht="15" customHeight="1" thickBot="1" x14ac:dyDescent="0.25">
      <c r="A22" s="554" t="s">
        <v>402</v>
      </c>
      <c r="B22" s="555"/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555"/>
      <c r="AC22" s="556"/>
      <c r="AD22" s="570"/>
      <c r="AE22" s="570"/>
      <c r="AF22" s="570"/>
      <c r="AG22" s="570"/>
      <c r="AH22" s="570"/>
      <c r="AI22" s="570"/>
      <c r="AJ22" s="570"/>
      <c r="AK22" s="570"/>
      <c r="AL22" s="570"/>
      <c r="AM22" s="570"/>
      <c r="AN22" s="570"/>
      <c r="AO22" s="570"/>
      <c r="AP22" s="570"/>
      <c r="AQ22" s="570"/>
      <c r="AR22" s="571"/>
    </row>
    <row r="23" spans="1:44" s="44" customFormat="1" ht="15" customHeight="1" x14ac:dyDescent="0.2">
      <c r="A23" s="562" t="s">
        <v>407</v>
      </c>
      <c r="B23" s="563"/>
      <c r="C23" s="563"/>
      <c r="D23" s="563"/>
      <c r="E23" s="563"/>
      <c r="F23" s="563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4"/>
      <c r="AC23" s="565"/>
      <c r="AD23" s="570"/>
      <c r="AE23" s="570"/>
      <c r="AF23" s="570"/>
      <c r="AG23" s="570"/>
      <c r="AH23" s="570"/>
      <c r="AI23" s="570"/>
      <c r="AJ23" s="570"/>
      <c r="AK23" s="570"/>
      <c r="AL23" s="570"/>
      <c r="AM23" s="570"/>
      <c r="AN23" s="570"/>
      <c r="AO23" s="570"/>
      <c r="AP23" s="570"/>
      <c r="AQ23" s="570"/>
      <c r="AR23" s="571"/>
    </row>
    <row r="24" spans="1:44" s="44" customFormat="1" ht="15" customHeight="1" thickBot="1" x14ac:dyDescent="0.25">
      <c r="A24" s="557" t="s">
        <v>408</v>
      </c>
      <c r="B24" s="558"/>
      <c r="C24" s="558"/>
      <c r="D24" s="558"/>
      <c r="E24" s="558"/>
      <c r="F24" s="558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60"/>
      <c r="AD24" s="572"/>
      <c r="AE24" s="572"/>
      <c r="AF24" s="572"/>
      <c r="AG24" s="572"/>
      <c r="AH24" s="572"/>
      <c r="AI24" s="572"/>
      <c r="AJ24" s="572"/>
      <c r="AK24" s="572"/>
      <c r="AL24" s="572"/>
      <c r="AM24" s="572"/>
      <c r="AN24" s="572"/>
      <c r="AO24" s="572"/>
      <c r="AP24" s="572"/>
      <c r="AQ24" s="572"/>
      <c r="AR24" s="573"/>
    </row>
    <row r="25" spans="1:44" s="45" customFormat="1" ht="3.75" customHeight="1" thickBot="1" x14ac:dyDescent="0.25">
      <c r="A25" s="550"/>
      <c r="B25" s="550"/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46"/>
      <c r="AE25" s="546"/>
      <c r="AF25" s="546"/>
      <c r="AG25" s="546"/>
      <c r="AH25" s="546"/>
      <c r="AI25" s="546"/>
      <c r="AJ25" s="546"/>
      <c r="AK25" s="546"/>
      <c r="AL25" s="546"/>
      <c r="AM25" s="546"/>
      <c r="AN25" s="546"/>
      <c r="AO25" s="546"/>
      <c r="AP25" s="546"/>
      <c r="AQ25" s="546"/>
      <c r="AR25" s="546"/>
    </row>
    <row r="26" spans="1:44" s="44" customFormat="1" ht="15" customHeight="1" thickBot="1" x14ac:dyDescent="0.25">
      <c r="A26" s="547" t="s">
        <v>403</v>
      </c>
      <c r="B26" s="548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48"/>
      <c r="AG26" s="548"/>
      <c r="AH26" s="548"/>
      <c r="AI26" s="548"/>
      <c r="AJ26" s="548"/>
      <c r="AK26" s="548"/>
      <c r="AL26" s="548"/>
      <c r="AM26" s="548"/>
      <c r="AN26" s="548"/>
      <c r="AO26" s="548"/>
      <c r="AP26" s="548"/>
      <c r="AQ26" s="548"/>
      <c r="AR26" s="549"/>
    </row>
    <row r="27" spans="1:44" s="44" customFormat="1" ht="15" customHeight="1" x14ac:dyDescent="0.2">
      <c r="A27" s="540" t="s">
        <v>407</v>
      </c>
      <c r="B27" s="541"/>
      <c r="C27" s="541"/>
      <c r="D27" s="541"/>
      <c r="E27" s="541"/>
      <c r="F27" s="542"/>
      <c r="G27" s="599"/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600"/>
      <c r="T27" s="600"/>
      <c r="U27" s="600"/>
      <c r="V27" s="600"/>
      <c r="W27" s="600"/>
      <c r="X27" s="600"/>
      <c r="Y27" s="600"/>
      <c r="Z27" s="600"/>
      <c r="AA27" s="600"/>
      <c r="AB27" s="600"/>
      <c r="AC27" s="600"/>
      <c r="AD27" s="600"/>
      <c r="AE27" s="600"/>
      <c r="AF27" s="600"/>
      <c r="AG27" s="600"/>
      <c r="AH27" s="600"/>
      <c r="AI27" s="600"/>
      <c r="AJ27" s="600"/>
      <c r="AK27" s="600"/>
      <c r="AL27" s="600"/>
      <c r="AM27" s="600"/>
      <c r="AN27" s="600"/>
      <c r="AO27" s="600"/>
      <c r="AP27" s="600"/>
      <c r="AQ27" s="600"/>
      <c r="AR27" s="601"/>
    </row>
    <row r="28" spans="1:44" s="44" customFormat="1" ht="15" customHeight="1" x14ac:dyDescent="0.2">
      <c r="A28" s="537" t="s">
        <v>409</v>
      </c>
      <c r="B28" s="538"/>
      <c r="C28" s="538"/>
      <c r="D28" s="538"/>
      <c r="E28" s="538"/>
      <c r="F28" s="539"/>
      <c r="G28" s="593"/>
      <c r="H28" s="594"/>
      <c r="I28" s="594"/>
      <c r="J28" s="594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5"/>
    </row>
    <row r="29" spans="1:44" s="44" customFormat="1" ht="15" customHeight="1" x14ac:dyDescent="0.2">
      <c r="A29" s="537" t="s">
        <v>410</v>
      </c>
      <c r="B29" s="538"/>
      <c r="C29" s="538"/>
      <c r="D29" s="538"/>
      <c r="E29" s="538"/>
      <c r="F29" s="539"/>
      <c r="G29" s="596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7"/>
      <c r="W29" s="597"/>
      <c r="X29" s="597"/>
      <c r="Y29" s="597"/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597"/>
      <c r="AO29" s="597"/>
      <c r="AP29" s="597"/>
      <c r="AQ29" s="597"/>
      <c r="AR29" s="598"/>
    </row>
    <row r="30" spans="1:44" s="44" customFormat="1" ht="15" customHeight="1" thickBot="1" x14ac:dyDescent="0.25">
      <c r="A30" s="543" t="s">
        <v>411</v>
      </c>
      <c r="B30" s="544"/>
      <c r="C30" s="544"/>
      <c r="D30" s="544"/>
      <c r="E30" s="544"/>
      <c r="F30" s="545"/>
      <c r="G30" s="590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92"/>
    </row>
    <row r="31" spans="1:44" s="44" customFormat="1" ht="3.75" customHeight="1" thickBot="1" x14ac:dyDescent="0.25">
      <c r="A31" s="546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  <c r="AJ31" s="546"/>
      <c r="AK31" s="546"/>
      <c r="AL31" s="546"/>
      <c r="AM31" s="546"/>
      <c r="AN31" s="546"/>
      <c r="AO31" s="546"/>
      <c r="AP31" s="546"/>
      <c r="AQ31" s="546"/>
      <c r="AR31" s="546"/>
    </row>
    <row r="32" spans="1:44" s="44" customFormat="1" ht="15" customHeight="1" thickBot="1" x14ac:dyDescent="0.25">
      <c r="A32" s="547" t="s">
        <v>404</v>
      </c>
      <c r="B32" s="548"/>
      <c r="C32" s="548"/>
      <c r="D32" s="548"/>
      <c r="E32" s="548"/>
      <c r="F32" s="548"/>
      <c r="G32" s="548"/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8"/>
      <c r="Z32" s="548"/>
      <c r="AA32" s="548"/>
      <c r="AB32" s="548"/>
      <c r="AC32" s="548"/>
      <c r="AD32" s="548"/>
      <c r="AE32" s="548"/>
      <c r="AF32" s="548"/>
      <c r="AG32" s="548"/>
      <c r="AH32" s="548"/>
      <c r="AI32" s="548"/>
      <c r="AJ32" s="548"/>
      <c r="AK32" s="548"/>
      <c r="AL32" s="548"/>
      <c r="AM32" s="548"/>
      <c r="AN32" s="548"/>
      <c r="AO32" s="548"/>
      <c r="AP32" s="548"/>
      <c r="AQ32" s="548"/>
      <c r="AR32" s="549"/>
    </row>
    <row r="33" spans="1:44" s="44" customFormat="1" ht="15" customHeight="1" x14ac:dyDescent="0.2">
      <c r="A33" s="540" t="s">
        <v>412</v>
      </c>
      <c r="B33" s="541"/>
      <c r="C33" s="541"/>
      <c r="D33" s="541"/>
      <c r="E33" s="541"/>
      <c r="F33" s="542"/>
      <c r="G33" s="599"/>
      <c r="H33" s="600"/>
      <c r="I33" s="600"/>
      <c r="J33" s="600"/>
      <c r="K33" s="600"/>
      <c r="L33" s="600"/>
      <c r="M33" s="600"/>
      <c r="N33" s="600"/>
      <c r="O33" s="600"/>
      <c r="P33" s="600"/>
      <c r="Q33" s="600"/>
      <c r="R33" s="600"/>
      <c r="S33" s="600"/>
      <c r="T33" s="600"/>
      <c r="U33" s="600"/>
      <c r="V33" s="600"/>
      <c r="W33" s="600"/>
      <c r="X33" s="600"/>
      <c r="Y33" s="600"/>
      <c r="Z33" s="600"/>
      <c r="AA33" s="600"/>
      <c r="AB33" s="600"/>
      <c r="AC33" s="600"/>
      <c r="AD33" s="600"/>
      <c r="AE33" s="600"/>
      <c r="AF33" s="600"/>
      <c r="AG33" s="600"/>
      <c r="AH33" s="600"/>
      <c r="AI33" s="600"/>
      <c r="AJ33" s="600"/>
      <c r="AK33" s="600"/>
      <c r="AL33" s="600"/>
      <c r="AM33" s="600"/>
      <c r="AN33" s="600"/>
      <c r="AO33" s="600"/>
      <c r="AP33" s="600"/>
      <c r="AQ33" s="600"/>
      <c r="AR33" s="601"/>
    </row>
    <row r="34" spans="1:44" s="44" customFormat="1" ht="15" customHeight="1" x14ac:dyDescent="0.2">
      <c r="A34" s="537" t="s">
        <v>409</v>
      </c>
      <c r="B34" s="538"/>
      <c r="C34" s="538"/>
      <c r="D34" s="538"/>
      <c r="E34" s="538"/>
      <c r="F34" s="539"/>
      <c r="G34" s="593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5"/>
    </row>
    <row r="35" spans="1:44" s="44" customFormat="1" ht="15" customHeight="1" x14ac:dyDescent="0.2">
      <c r="A35" s="537" t="s">
        <v>408</v>
      </c>
      <c r="B35" s="538"/>
      <c r="C35" s="538"/>
      <c r="D35" s="538"/>
      <c r="E35" s="538"/>
      <c r="F35" s="539"/>
      <c r="G35" s="596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597"/>
      <c r="AO35" s="597"/>
      <c r="AP35" s="597"/>
      <c r="AQ35" s="597"/>
      <c r="AR35" s="598"/>
    </row>
    <row r="36" spans="1:44" s="44" customFormat="1" ht="15" customHeight="1" x14ac:dyDescent="0.2">
      <c r="A36" s="537" t="s">
        <v>413</v>
      </c>
      <c r="B36" s="538"/>
      <c r="C36" s="538"/>
      <c r="D36" s="538"/>
      <c r="E36" s="538"/>
      <c r="F36" s="539"/>
      <c r="G36" s="593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5"/>
    </row>
    <row r="37" spans="1:44" s="44" customFormat="1" ht="15" customHeight="1" thickBot="1" x14ac:dyDescent="0.25">
      <c r="A37" s="543" t="s">
        <v>411</v>
      </c>
      <c r="B37" s="544"/>
      <c r="C37" s="544"/>
      <c r="D37" s="544"/>
      <c r="E37" s="544"/>
      <c r="F37" s="545"/>
      <c r="G37" s="596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  <c r="AO37" s="597"/>
      <c r="AP37" s="597"/>
      <c r="AQ37" s="597"/>
      <c r="AR37" s="598"/>
    </row>
    <row r="38" spans="1:44" s="44" customFormat="1" ht="3.75" customHeight="1" thickBot="1" x14ac:dyDescent="0.25">
      <c r="A38" s="546"/>
      <c r="B38" s="546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6"/>
      <c r="AP38" s="546"/>
      <c r="AQ38" s="546"/>
      <c r="AR38" s="546"/>
    </row>
    <row r="39" spans="1:44" s="44" customFormat="1" ht="15" customHeight="1" thickBot="1" x14ac:dyDescent="0.25">
      <c r="A39" s="547" t="s">
        <v>405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548"/>
      <c r="M39" s="548"/>
      <c r="N39" s="548"/>
      <c r="O39" s="548"/>
      <c r="P39" s="548"/>
      <c r="Q39" s="548"/>
      <c r="R39" s="548"/>
      <c r="S39" s="548"/>
      <c r="T39" s="548"/>
      <c r="U39" s="548"/>
      <c r="V39" s="548"/>
      <c r="W39" s="548"/>
      <c r="X39" s="548"/>
      <c r="Y39" s="548"/>
      <c r="Z39" s="548"/>
      <c r="AA39" s="548"/>
      <c r="AB39" s="548"/>
      <c r="AC39" s="548"/>
      <c r="AD39" s="548"/>
      <c r="AE39" s="548"/>
      <c r="AF39" s="548"/>
      <c r="AG39" s="548"/>
      <c r="AH39" s="548"/>
      <c r="AI39" s="548"/>
      <c r="AJ39" s="548"/>
      <c r="AK39" s="548"/>
      <c r="AL39" s="548"/>
      <c r="AM39" s="548"/>
      <c r="AN39" s="548"/>
      <c r="AO39" s="548"/>
      <c r="AP39" s="548"/>
      <c r="AQ39" s="548"/>
      <c r="AR39" s="549"/>
    </row>
    <row r="40" spans="1:44" s="44" customFormat="1" ht="15" customHeight="1" x14ac:dyDescent="0.2">
      <c r="A40" s="540" t="s">
        <v>414</v>
      </c>
      <c r="B40" s="541"/>
      <c r="C40" s="541"/>
      <c r="D40" s="541"/>
      <c r="E40" s="541"/>
      <c r="F40" s="542"/>
      <c r="G40" s="599"/>
      <c r="H40" s="600"/>
      <c r="I40" s="600"/>
      <c r="J40" s="600"/>
      <c r="K40" s="600"/>
      <c r="L40" s="600"/>
      <c r="M40" s="600"/>
      <c r="N40" s="600"/>
      <c r="O40" s="600"/>
      <c r="P40" s="600"/>
      <c r="Q40" s="600"/>
      <c r="R40" s="600"/>
      <c r="S40" s="600"/>
      <c r="T40" s="600"/>
      <c r="U40" s="600"/>
      <c r="V40" s="600"/>
      <c r="W40" s="600"/>
      <c r="X40" s="600"/>
      <c r="Y40" s="600"/>
      <c r="Z40" s="600"/>
      <c r="AA40" s="600"/>
      <c r="AB40" s="600"/>
      <c r="AC40" s="600"/>
      <c r="AD40" s="600"/>
      <c r="AE40" s="600"/>
      <c r="AF40" s="600"/>
      <c r="AG40" s="600"/>
      <c r="AH40" s="600"/>
      <c r="AI40" s="600"/>
      <c r="AJ40" s="600"/>
      <c r="AK40" s="600"/>
      <c r="AL40" s="600"/>
      <c r="AM40" s="600"/>
      <c r="AN40" s="600"/>
      <c r="AO40" s="600"/>
      <c r="AP40" s="600"/>
      <c r="AQ40" s="600"/>
      <c r="AR40" s="601"/>
    </row>
    <row r="41" spans="1:44" s="44" customFormat="1" ht="15" customHeight="1" x14ac:dyDescent="0.2">
      <c r="A41" s="537" t="s">
        <v>415</v>
      </c>
      <c r="B41" s="538"/>
      <c r="C41" s="538"/>
      <c r="D41" s="538"/>
      <c r="E41" s="538"/>
      <c r="F41" s="539"/>
      <c r="G41" s="593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5"/>
    </row>
    <row r="42" spans="1:44" s="44" customFormat="1" ht="15" customHeight="1" x14ac:dyDescent="0.2">
      <c r="A42" s="537" t="s">
        <v>410</v>
      </c>
      <c r="B42" s="538"/>
      <c r="C42" s="538"/>
      <c r="D42" s="538"/>
      <c r="E42" s="538"/>
      <c r="F42" s="539"/>
      <c r="G42" s="596"/>
      <c r="H42" s="597"/>
      <c r="I42" s="597"/>
      <c r="J42" s="597"/>
      <c r="K42" s="597"/>
      <c r="L42" s="597"/>
      <c r="M42" s="597"/>
      <c r="N42" s="597"/>
      <c r="O42" s="597"/>
      <c r="P42" s="597"/>
      <c r="Q42" s="597"/>
      <c r="R42" s="597"/>
      <c r="S42" s="597"/>
      <c r="T42" s="597"/>
      <c r="U42" s="597"/>
      <c r="V42" s="597"/>
      <c r="W42" s="597"/>
      <c r="X42" s="597"/>
      <c r="Y42" s="597"/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7"/>
      <c r="AK42" s="597"/>
      <c r="AL42" s="597"/>
      <c r="AM42" s="597"/>
      <c r="AN42" s="597"/>
      <c r="AO42" s="597"/>
      <c r="AP42" s="597"/>
      <c r="AQ42" s="597"/>
      <c r="AR42" s="598"/>
    </row>
    <row r="43" spans="1:44" s="44" customFormat="1" ht="15" customHeight="1" thickBot="1" x14ac:dyDescent="0.25">
      <c r="A43" s="543" t="s">
        <v>416</v>
      </c>
      <c r="B43" s="544"/>
      <c r="C43" s="544"/>
      <c r="D43" s="544"/>
      <c r="E43" s="544"/>
      <c r="F43" s="545"/>
      <c r="G43" s="590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92"/>
    </row>
    <row r="44" spans="1:44" s="44" customFormat="1" ht="3.75" customHeight="1" thickBot="1" x14ac:dyDescent="0.25">
      <c r="A44" s="546"/>
      <c r="B44" s="546"/>
      <c r="C44" s="546"/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  <c r="AF44" s="546"/>
      <c r="AG44" s="546"/>
      <c r="AH44" s="546"/>
      <c r="AI44" s="546"/>
      <c r="AJ44" s="546"/>
      <c r="AK44" s="546"/>
      <c r="AL44" s="546"/>
      <c r="AM44" s="546"/>
      <c r="AN44" s="546"/>
      <c r="AO44" s="546"/>
      <c r="AP44" s="546"/>
      <c r="AQ44" s="546"/>
      <c r="AR44" s="546"/>
    </row>
    <row r="45" spans="1:44" s="44" customFormat="1" ht="15" customHeight="1" thickBot="1" x14ac:dyDescent="0.25">
      <c r="A45" s="547" t="s">
        <v>406</v>
      </c>
      <c r="B45" s="548"/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8"/>
      <c r="Q45" s="548"/>
      <c r="R45" s="548"/>
      <c r="S45" s="548"/>
      <c r="T45" s="548"/>
      <c r="U45" s="548"/>
      <c r="V45" s="548"/>
      <c r="W45" s="548"/>
      <c r="X45" s="548"/>
      <c r="Y45" s="548"/>
      <c r="Z45" s="548"/>
      <c r="AA45" s="548"/>
      <c r="AB45" s="548"/>
      <c r="AC45" s="548"/>
      <c r="AD45" s="548"/>
      <c r="AE45" s="548"/>
      <c r="AF45" s="548"/>
      <c r="AG45" s="548"/>
      <c r="AH45" s="548"/>
      <c r="AI45" s="548"/>
      <c r="AJ45" s="548"/>
      <c r="AK45" s="548"/>
      <c r="AL45" s="548"/>
      <c r="AM45" s="548"/>
      <c r="AN45" s="548"/>
      <c r="AO45" s="548"/>
      <c r="AP45" s="548"/>
      <c r="AQ45" s="548"/>
      <c r="AR45" s="549"/>
    </row>
    <row r="46" spans="1:44" s="44" customFormat="1" ht="15" customHeight="1" x14ac:dyDescent="0.2">
      <c r="A46" s="540" t="s">
        <v>409</v>
      </c>
      <c r="B46" s="541"/>
      <c r="C46" s="541"/>
      <c r="D46" s="541"/>
      <c r="E46" s="541"/>
      <c r="F46" s="542"/>
      <c r="G46" s="599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0"/>
      <c r="AE46" s="600"/>
      <c r="AF46" s="600"/>
      <c r="AG46" s="600"/>
      <c r="AH46" s="600"/>
      <c r="AI46" s="600"/>
      <c r="AJ46" s="600"/>
      <c r="AK46" s="600"/>
      <c r="AL46" s="600"/>
      <c r="AM46" s="600"/>
      <c r="AN46" s="600"/>
      <c r="AO46" s="600"/>
      <c r="AP46" s="600"/>
      <c r="AQ46" s="600"/>
      <c r="AR46" s="601"/>
    </row>
    <row r="47" spans="1:44" s="44" customFormat="1" ht="15" customHeight="1" x14ac:dyDescent="0.2">
      <c r="A47" s="537" t="s">
        <v>410</v>
      </c>
      <c r="B47" s="538"/>
      <c r="C47" s="538"/>
      <c r="D47" s="538"/>
      <c r="E47" s="538"/>
      <c r="F47" s="539"/>
      <c r="G47" s="593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5"/>
    </row>
    <row r="48" spans="1:44" s="44" customFormat="1" ht="15" customHeight="1" thickBot="1" x14ac:dyDescent="0.25">
      <c r="A48" s="537" t="s">
        <v>411</v>
      </c>
      <c r="B48" s="538"/>
      <c r="C48" s="538"/>
      <c r="D48" s="538"/>
      <c r="E48" s="538"/>
      <c r="F48" s="539"/>
      <c r="G48" s="596"/>
      <c r="H48" s="597"/>
      <c r="I48" s="597"/>
      <c r="J48" s="597"/>
      <c r="K48" s="597"/>
      <c r="L48" s="597"/>
      <c r="M48" s="597"/>
      <c r="N48" s="597"/>
      <c r="O48" s="597"/>
      <c r="P48" s="597"/>
      <c r="Q48" s="597"/>
      <c r="R48" s="597"/>
      <c r="S48" s="597"/>
      <c r="T48" s="597"/>
      <c r="U48" s="597"/>
      <c r="V48" s="597"/>
      <c r="W48" s="597"/>
      <c r="X48" s="597"/>
      <c r="Y48" s="597"/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7"/>
      <c r="AK48" s="597"/>
      <c r="AL48" s="597"/>
      <c r="AM48" s="597"/>
      <c r="AN48" s="597"/>
      <c r="AO48" s="597"/>
      <c r="AP48" s="597"/>
      <c r="AQ48" s="597"/>
      <c r="AR48" s="598"/>
    </row>
    <row r="49" spans="1:44" s="44" customFormat="1" ht="3.75" customHeight="1" thickBot="1" x14ac:dyDescent="0.25">
      <c r="A49" s="546"/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46"/>
      <c r="AN49" s="546"/>
      <c r="AO49" s="546"/>
      <c r="AP49" s="546"/>
      <c r="AQ49" s="546"/>
      <c r="AR49" s="546"/>
    </row>
    <row r="50" spans="1:44" s="44" customFormat="1" ht="15" customHeight="1" x14ac:dyDescent="0.2"/>
    <row r="51" spans="1:44" s="44" customFormat="1" ht="15" customHeight="1" x14ac:dyDescent="0.2"/>
    <row r="52" spans="1:44" s="44" customFormat="1" ht="15" customHeight="1" x14ac:dyDescent="0.2"/>
    <row r="53" spans="1:44" s="44" customFormat="1" ht="15" customHeight="1" x14ac:dyDescent="0.2"/>
    <row r="54" spans="1:44" s="44" customFormat="1" ht="15" customHeight="1" x14ac:dyDescent="0.2"/>
    <row r="55" spans="1:44" s="44" customFormat="1" ht="15" customHeight="1" x14ac:dyDescent="0.2"/>
    <row r="56" spans="1:44" s="44" customFormat="1" ht="15" customHeight="1" x14ac:dyDescent="0.2"/>
    <row r="57" spans="1:44" s="44" customFormat="1" ht="15" customHeight="1" x14ac:dyDescent="0.2"/>
  </sheetData>
  <mergeCells count="85">
    <mergeCell ref="AN8:AQ8"/>
    <mergeCell ref="B10:F10"/>
    <mergeCell ref="A7:D7"/>
    <mergeCell ref="A1:AR4"/>
    <mergeCell ref="A5:D5"/>
    <mergeCell ref="E5:AC5"/>
    <mergeCell ref="A6:D6"/>
    <mergeCell ref="E6:AC6"/>
    <mergeCell ref="AN6:AQ7"/>
    <mergeCell ref="AK6:AL7"/>
    <mergeCell ref="AH6:AI7"/>
    <mergeCell ref="AE6:AF7"/>
    <mergeCell ref="E7:AC7"/>
    <mergeCell ref="H8:AC8"/>
    <mergeCell ref="A8:G8"/>
    <mergeCell ref="AE8:AF8"/>
    <mergeCell ref="AH8:AI8"/>
    <mergeCell ref="AK8:AL8"/>
    <mergeCell ref="A39:AR39"/>
    <mergeCell ref="A41:F41"/>
    <mergeCell ref="G41:AR41"/>
    <mergeCell ref="A32:AR32"/>
    <mergeCell ref="A33:F33"/>
    <mergeCell ref="G33:AR33"/>
    <mergeCell ref="A34:F34"/>
    <mergeCell ref="G30:AR30"/>
    <mergeCell ref="G29:AR29"/>
    <mergeCell ref="G28:AR28"/>
    <mergeCell ref="G27:AR27"/>
    <mergeCell ref="G10:J10"/>
    <mergeCell ref="L10:P10"/>
    <mergeCell ref="Q10:T10"/>
    <mergeCell ref="A49:AR49"/>
    <mergeCell ref="A45:AR45"/>
    <mergeCell ref="A42:F42"/>
    <mergeCell ref="G42:AR42"/>
    <mergeCell ref="A43:F43"/>
    <mergeCell ref="A46:F46"/>
    <mergeCell ref="G46:AR46"/>
    <mergeCell ref="A47:F47"/>
    <mergeCell ref="G47:AR47"/>
    <mergeCell ref="A48:F48"/>
    <mergeCell ref="G48:AR48"/>
    <mergeCell ref="A38:AR38"/>
    <mergeCell ref="A44:AR44"/>
    <mergeCell ref="G43:AR43"/>
    <mergeCell ref="G34:AR34"/>
    <mergeCell ref="A36:F36"/>
    <mergeCell ref="G36:AR36"/>
    <mergeCell ref="A37:F37"/>
    <mergeCell ref="G37:AR37"/>
    <mergeCell ref="A40:F40"/>
    <mergeCell ref="G40:AR40"/>
    <mergeCell ref="G35:AR35"/>
    <mergeCell ref="A9:AR9"/>
    <mergeCell ref="A23:F23"/>
    <mergeCell ref="G23:AC23"/>
    <mergeCell ref="AA10:AD10"/>
    <mergeCell ref="AD12:AR24"/>
    <mergeCell ref="A13:AC13"/>
    <mergeCell ref="A14:AC14"/>
    <mergeCell ref="A12:F12"/>
    <mergeCell ref="G12:AC12"/>
    <mergeCell ref="A15:AC15"/>
    <mergeCell ref="V10:Z10"/>
    <mergeCell ref="A17:AC17"/>
    <mergeCell ref="A18:AC18"/>
    <mergeCell ref="A19:AC19"/>
    <mergeCell ref="A20:AC20"/>
    <mergeCell ref="A21:AC21"/>
    <mergeCell ref="AK10:AQ10"/>
    <mergeCell ref="A35:F35"/>
    <mergeCell ref="A27:F27"/>
    <mergeCell ref="A30:F30"/>
    <mergeCell ref="A29:F29"/>
    <mergeCell ref="A28:F28"/>
    <mergeCell ref="A31:AR31"/>
    <mergeCell ref="A26:AR26"/>
    <mergeCell ref="A11:AR11"/>
    <mergeCell ref="A25:AR25"/>
    <mergeCell ref="A16:AC16"/>
    <mergeCell ref="A22:AC22"/>
    <mergeCell ref="A24:F24"/>
    <mergeCell ref="G24:AC24"/>
    <mergeCell ref="AF10:AJ10"/>
  </mergeCells>
  <pageMargins left="0.25" right="0.25" top="0.75" bottom="0.75" header="0.3" footer="0.3"/>
  <pageSetup scale="82" orientation="portrait" horizontalDpi="300" verticalDpi="300" r:id="rId1"/>
  <ignoredErrors>
    <ignoredError sqref="AN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opLeftCell="A46" workbookViewId="0">
      <selection activeCell="A15" sqref="A15"/>
    </sheetView>
  </sheetViews>
  <sheetFormatPr defaultRowHeight="15" x14ac:dyDescent="0.25"/>
  <cols>
    <col min="1" max="1" width="26.42578125" bestFit="1" customWidth="1"/>
    <col min="2" max="2" width="29" bestFit="1" customWidth="1"/>
    <col min="3" max="3" width="18.140625" bestFit="1" customWidth="1"/>
    <col min="4" max="4" width="13.140625" bestFit="1" customWidth="1"/>
    <col min="5" max="5" width="8.5703125" bestFit="1" customWidth="1"/>
    <col min="6" max="6" width="8.28515625" bestFit="1" customWidth="1"/>
    <col min="7" max="7" width="18.28515625" bestFit="1" customWidth="1"/>
  </cols>
  <sheetData>
    <row r="1" spans="1:15" x14ac:dyDescent="0.25">
      <c r="A1" s="642" t="s">
        <v>209</v>
      </c>
      <c r="B1" s="642"/>
      <c r="C1" s="642"/>
      <c r="D1" s="642"/>
      <c r="E1" s="642"/>
      <c r="F1" s="642"/>
      <c r="G1" s="60"/>
      <c r="H1" s="60"/>
      <c r="I1" s="60"/>
      <c r="J1" s="60"/>
      <c r="K1" s="60"/>
      <c r="L1" s="60"/>
      <c r="M1" s="60"/>
      <c r="N1" s="60"/>
      <c r="O1" s="60"/>
    </row>
    <row r="2" spans="1:15" s="61" customFormat="1" x14ac:dyDescent="0.25">
      <c r="A2" s="59" t="s">
        <v>261</v>
      </c>
      <c r="B2" s="59" t="s">
        <v>210</v>
      </c>
      <c r="C2" s="59" t="s">
        <v>370</v>
      </c>
      <c r="D2" s="59" t="s">
        <v>369</v>
      </c>
      <c r="E2" s="59" t="s">
        <v>131</v>
      </c>
      <c r="F2" s="59" t="s">
        <v>371</v>
      </c>
      <c r="G2" s="59" t="s">
        <v>377</v>
      </c>
    </row>
    <row r="3" spans="1:15" x14ac:dyDescent="0.25">
      <c r="C3" s="61"/>
      <c r="D3" s="61"/>
      <c r="E3" s="61"/>
      <c r="F3" s="61"/>
    </row>
    <row r="4" spans="1:15" x14ac:dyDescent="0.25">
      <c r="A4" t="s">
        <v>273</v>
      </c>
      <c r="B4" t="s">
        <v>232</v>
      </c>
      <c r="C4" s="61" t="s">
        <v>353</v>
      </c>
      <c r="D4" s="61" t="s">
        <v>362</v>
      </c>
      <c r="E4" s="61" t="s">
        <v>365</v>
      </c>
      <c r="F4" s="61">
        <v>1000</v>
      </c>
      <c r="G4" s="61" t="s">
        <v>378</v>
      </c>
    </row>
    <row r="5" spans="1:15" x14ac:dyDescent="0.25">
      <c r="A5" t="s">
        <v>274</v>
      </c>
      <c r="B5" t="s">
        <v>217</v>
      </c>
      <c r="C5" s="61" t="s">
        <v>354</v>
      </c>
      <c r="D5" s="61" t="s">
        <v>363</v>
      </c>
      <c r="E5" s="61" t="s">
        <v>366</v>
      </c>
      <c r="F5" s="61">
        <v>3000</v>
      </c>
      <c r="G5" s="61" t="s">
        <v>379</v>
      </c>
    </row>
    <row r="6" spans="1:15" x14ac:dyDescent="0.25">
      <c r="A6" t="s">
        <v>275</v>
      </c>
      <c r="B6" t="s">
        <v>222</v>
      </c>
      <c r="C6" s="61" t="s">
        <v>355</v>
      </c>
      <c r="D6" s="61" t="s">
        <v>364</v>
      </c>
      <c r="E6" s="61" t="s">
        <v>367</v>
      </c>
      <c r="F6" s="61">
        <v>6000</v>
      </c>
      <c r="G6" s="61" t="s">
        <v>380</v>
      </c>
    </row>
    <row r="7" spans="1:15" x14ac:dyDescent="0.25">
      <c r="A7" t="s">
        <v>265</v>
      </c>
      <c r="B7" t="s">
        <v>235</v>
      </c>
      <c r="C7" s="61" t="s">
        <v>356</v>
      </c>
      <c r="E7" s="61" t="s">
        <v>368</v>
      </c>
      <c r="F7" s="61">
        <v>10000</v>
      </c>
      <c r="G7" s="61" t="s">
        <v>381</v>
      </c>
    </row>
    <row r="8" spans="1:15" x14ac:dyDescent="0.25">
      <c r="A8" t="s">
        <v>417</v>
      </c>
      <c r="B8" t="s">
        <v>330</v>
      </c>
      <c r="C8" s="61" t="s">
        <v>357</v>
      </c>
      <c r="F8" s="61">
        <v>15000</v>
      </c>
      <c r="G8" s="61" t="s">
        <v>382</v>
      </c>
    </row>
    <row r="9" spans="1:15" x14ac:dyDescent="0.25">
      <c r="A9" t="s">
        <v>266</v>
      </c>
      <c r="B9" t="s">
        <v>331</v>
      </c>
      <c r="C9" s="61" t="s">
        <v>358</v>
      </c>
      <c r="F9" s="61">
        <v>21000</v>
      </c>
      <c r="G9" s="61" t="s">
        <v>383</v>
      </c>
    </row>
    <row r="10" spans="1:15" x14ac:dyDescent="0.25">
      <c r="A10" t="s">
        <v>276</v>
      </c>
      <c r="B10" t="s">
        <v>332</v>
      </c>
      <c r="C10" s="61" t="s">
        <v>359</v>
      </c>
      <c r="F10" s="61">
        <v>28000</v>
      </c>
      <c r="G10" s="61" t="s">
        <v>384</v>
      </c>
    </row>
    <row r="11" spans="1:15" x14ac:dyDescent="0.25">
      <c r="A11" t="s">
        <v>267</v>
      </c>
      <c r="B11" t="s">
        <v>333</v>
      </c>
      <c r="C11" s="61" t="s">
        <v>360</v>
      </c>
      <c r="F11" s="61">
        <v>36000</v>
      </c>
      <c r="G11" s="61" t="s">
        <v>385</v>
      </c>
    </row>
    <row r="12" spans="1:15" x14ac:dyDescent="0.25">
      <c r="A12" t="s">
        <v>277</v>
      </c>
      <c r="B12" t="s">
        <v>334</v>
      </c>
      <c r="C12" s="61" t="s">
        <v>361</v>
      </c>
      <c r="F12" s="61">
        <v>45000</v>
      </c>
      <c r="G12" s="61" t="s">
        <v>386</v>
      </c>
    </row>
    <row r="13" spans="1:15" x14ac:dyDescent="0.25">
      <c r="A13" t="s">
        <v>268</v>
      </c>
      <c r="B13" t="s">
        <v>335</v>
      </c>
      <c r="F13" s="61">
        <v>55000</v>
      </c>
      <c r="G13" s="61" t="s">
        <v>387</v>
      </c>
    </row>
    <row r="14" spans="1:15" x14ac:dyDescent="0.25">
      <c r="A14" t="s">
        <v>418</v>
      </c>
      <c r="B14" t="s">
        <v>336</v>
      </c>
      <c r="F14" s="61">
        <v>66000</v>
      </c>
      <c r="G14" s="61" t="s">
        <v>388</v>
      </c>
    </row>
    <row r="15" spans="1:15" x14ac:dyDescent="0.25">
      <c r="A15" t="s">
        <v>278</v>
      </c>
      <c r="B15" t="s">
        <v>216</v>
      </c>
      <c r="F15" s="61">
        <v>78000</v>
      </c>
      <c r="G15" s="61" t="s">
        <v>389</v>
      </c>
    </row>
    <row r="16" spans="1:15" x14ac:dyDescent="0.25">
      <c r="A16" t="s">
        <v>279</v>
      </c>
      <c r="B16" t="s">
        <v>338</v>
      </c>
      <c r="F16" s="61">
        <v>91000</v>
      </c>
      <c r="G16" s="61" t="s">
        <v>390</v>
      </c>
    </row>
    <row r="17" spans="1:7" x14ac:dyDescent="0.25">
      <c r="A17" t="s">
        <v>280</v>
      </c>
      <c r="B17" t="s">
        <v>337</v>
      </c>
      <c r="F17" s="61">
        <v>105000</v>
      </c>
      <c r="G17" s="61" t="s">
        <v>391</v>
      </c>
    </row>
    <row r="18" spans="1:7" x14ac:dyDescent="0.25">
      <c r="A18" t="s">
        <v>281</v>
      </c>
      <c r="B18" t="s">
        <v>339</v>
      </c>
      <c r="F18" s="61">
        <v>120000</v>
      </c>
      <c r="G18" s="61" t="s">
        <v>392</v>
      </c>
    </row>
    <row r="19" spans="1:7" x14ac:dyDescent="0.25">
      <c r="A19" t="s">
        <v>282</v>
      </c>
      <c r="B19" t="s">
        <v>305</v>
      </c>
      <c r="F19" s="61">
        <v>136000</v>
      </c>
      <c r="G19" s="61" t="s">
        <v>393</v>
      </c>
    </row>
    <row r="20" spans="1:7" x14ac:dyDescent="0.25">
      <c r="A20" t="s">
        <v>283</v>
      </c>
      <c r="B20" t="s">
        <v>372</v>
      </c>
      <c r="F20" s="61">
        <v>153000</v>
      </c>
      <c r="G20" s="61" t="s">
        <v>394</v>
      </c>
    </row>
    <row r="21" spans="1:7" x14ac:dyDescent="0.25">
      <c r="A21" t="s">
        <v>284</v>
      </c>
      <c r="B21" t="s">
        <v>373</v>
      </c>
      <c r="F21" s="61">
        <v>171000</v>
      </c>
      <c r="G21" s="61" t="s">
        <v>395</v>
      </c>
    </row>
    <row r="22" spans="1:7" x14ac:dyDescent="0.25">
      <c r="A22" t="s">
        <v>286</v>
      </c>
      <c r="B22" t="s">
        <v>374</v>
      </c>
      <c r="F22" s="61">
        <v>190000</v>
      </c>
      <c r="G22" s="61" t="s">
        <v>396</v>
      </c>
    </row>
    <row r="23" spans="1:7" x14ac:dyDescent="0.25">
      <c r="A23" t="s">
        <v>285</v>
      </c>
      <c r="B23" t="s">
        <v>375</v>
      </c>
      <c r="F23" s="61">
        <v>210000</v>
      </c>
      <c r="G23" s="61" t="s">
        <v>397</v>
      </c>
    </row>
    <row r="24" spans="1:7" x14ac:dyDescent="0.25">
      <c r="A24" t="s">
        <v>289</v>
      </c>
      <c r="B24" t="s">
        <v>376</v>
      </c>
      <c r="F24" s="61">
        <v>231000</v>
      </c>
    </row>
    <row r="25" spans="1:7" x14ac:dyDescent="0.25">
      <c r="A25" t="s">
        <v>288</v>
      </c>
      <c r="B25" t="s">
        <v>219</v>
      </c>
      <c r="F25" s="61">
        <v>253000</v>
      </c>
    </row>
    <row r="26" spans="1:7" x14ac:dyDescent="0.25">
      <c r="A26" t="s">
        <v>287</v>
      </c>
      <c r="B26" t="s">
        <v>228</v>
      </c>
      <c r="F26" s="61">
        <v>276000</v>
      </c>
    </row>
    <row r="27" spans="1:7" x14ac:dyDescent="0.25">
      <c r="A27" t="s">
        <v>291</v>
      </c>
      <c r="B27" t="s">
        <v>236</v>
      </c>
      <c r="F27" s="61">
        <v>300000</v>
      </c>
    </row>
    <row r="28" spans="1:7" x14ac:dyDescent="0.25">
      <c r="A28" t="s">
        <v>295</v>
      </c>
      <c r="B28" t="s">
        <v>237</v>
      </c>
      <c r="F28" s="61">
        <v>325000</v>
      </c>
    </row>
    <row r="29" spans="1:7" x14ac:dyDescent="0.25">
      <c r="A29" t="s">
        <v>296</v>
      </c>
      <c r="B29" t="s">
        <v>349</v>
      </c>
      <c r="F29" s="61">
        <v>351000</v>
      </c>
    </row>
    <row r="30" spans="1:7" x14ac:dyDescent="0.25">
      <c r="A30" t="s">
        <v>301</v>
      </c>
      <c r="B30" t="s">
        <v>218</v>
      </c>
      <c r="F30" s="61">
        <v>378000</v>
      </c>
    </row>
    <row r="31" spans="1:7" x14ac:dyDescent="0.25">
      <c r="A31" t="s">
        <v>302</v>
      </c>
      <c r="B31" t="s">
        <v>220</v>
      </c>
      <c r="F31" s="61">
        <v>406000</v>
      </c>
    </row>
    <row r="32" spans="1:7" x14ac:dyDescent="0.25">
      <c r="A32" t="s">
        <v>303</v>
      </c>
      <c r="B32" t="s">
        <v>233</v>
      </c>
      <c r="F32" s="61">
        <v>435000</v>
      </c>
    </row>
    <row r="33" spans="1:2" x14ac:dyDescent="0.25">
      <c r="A33" t="s">
        <v>298</v>
      </c>
      <c r="B33" t="s">
        <v>224</v>
      </c>
    </row>
    <row r="34" spans="1:2" x14ac:dyDescent="0.25">
      <c r="A34" t="s">
        <v>297</v>
      </c>
      <c r="B34" t="s">
        <v>239</v>
      </c>
    </row>
    <row r="35" spans="1:2" x14ac:dyDescent="0.25">
      <c r="A35" t="s">
        <v>299</v>
      </c>
      <c r="B35" t="s">
        <v>238</v>
      </c>
    </row>
    <row r="36" spans="1:2" x14ac:dyDescent="0.25">
      <c r="A36" t="s">
        <v>304</v>
      </c>
      <c r="B36" t="s">
        <v>240</v>
      </c>
    </row>
    <row r="37" spans="1:2" x14ac:dyDescent="0.25">
      <c r="A37" t="s">
        <v>300</v>
      </c>
      <c r="B37" t="s">
        <v>306</v>
      </c>
    </row>
    <row r="38" spans="1:2" x14ac:dyDescent="0.25">
      <c r="A38" t="s">
        <v>292</v>
      </c>
      <c r="B38" t="s">
        <v>309</v>
      </c>
    </row>
    <row r="39" spans="1:2" x14ac:dyDescent="0.25">
      <c r="A39" t="s">
        <v>269</v>
      </c>
      <c r="B39" t="s">
        <v>340</v>
      </c>
    </row>
    <row r="40" spans="1:2" x14ac:dyDescent="0.25">
      <c r="A40" t="s">
        <v>293</v>
      </c>
      <c r="B40" t="s">
        <v>307</v>
      </c>
    </row>
    <row r="41" spans="1:2" x14ac:dyDescent="0.25">
      <c r="A41" t="s">
        <v>270</v>
      </c>
      <c r="B41" t="s">
        <v>308</v>
      </c>
    </row>
    <row r="42" spans="1:2" x14ac:dyDescent="0.25">
      <c r="A42" t="s">
        <v>290</v>
      </c>
      <c r="B42" t="s">
        <v>341</v>
      </c>
    </row>
    <row r="43" spans="1:2" x14ac:dyDescent="0.25">
      <c r="A43" t="s">
        <v>272</v>
      </c>
      <c r="B43" t="s">
        <v>241</v>
      </c>
    </row>
    <row r="44" spans="1:2" x14ac:dyDescent="0.25">
      <c r="A44" t="s">
        <v>271</v>
      </c>
      <c r="B44" t="s">
        <v>223</v>
      </c>
    </row>
    <row r="45" spans="1:2" x14ac:dyDescent="0.25">
      <c r="A45" t="s">
        <v>264</v>
      </c>
      <c r="B45" t="s">
        <v>225</v>
      </c>
    </row>
    <row r="46" spans="1:2" x14ac:dyDescent="0.25">
      <c r="A46" t="s">
        <v>263</v>
      </c>
      <c r="B46" t="s">
        <v>313</v>
      </c>
    </row>
    <row r="47" spans="1:2" x14ac:dyDescent="0.25">
      <c r="A47" t="s">
        <v>262</v>
      </c>
      <c r="B47" t="s">
        <v>315</v>
      </c>
    </row>
    <row r="48" spans="1:2" x14ac:dyDescent="0.25">
      <c r="A48" t="s">
        <v>294</v>
      </c>
      <c r="B48" t="s">
        <v>314</v>
      </c>
    </row>
    <row r="49" spans="2:2" x14ac:dyDescent="0.25">
      <c r="B49" t="s">
        <v>316</v>
      </c>
    </row>
    <row r="50" spans="2:2" x14ac:dyDescent="0.25">
      <c r="B50" t="s">
        <v>242</v>
      </c>
    </row>
    <row r="51" spans="2:2" x14ac:dyDescent="0.25">
      <c r="B51" t="s">
        <v>211</v>
      </c>
    </row>
    <row r="52" spans="2:2" x14ac:dyDescent="0.25">
      <c r="B52" t="s">
        <v>234</v>
      </c>
    </row>
    <row r="53" spans="2:2" x14ac:dyDescent="0.25">
      <c r="B53" t="s">
        <v>243</v>
      </c>
    </row>
    <row r="54" spans="2:2" x14ac:dyDescent="0.25">
      <c r="B54" t="s">
        <v>244</v>
      </c>
    </row>
    <row r="55" spans="2:2" x14ac:dyDescent="0.25">
      <c r="B55" t="s">
        <v>311</v>
      </c>
    </row>
    <row r="56" spans="2:2" x14ac:dyDescent="0.25">
      <c r="B56" t="s">
        <v>310</v>
      </c>
    </row>
    <row r="57" spans="2:2" x14ac:dyDescent="0.25">
      <c r="B57" t="s">
        <v>312</v>
      </c>
    </row>
    <row r="58" spans="2:2" x14ac:dyDescent="0.25">
      <c r="B58" t="s">
        <v>245</v>
      </c>
    </row>
    <row r="59" spans="2:2" x14ac:dyDescent="0.25">
      <c r="B59" t="s">
        <v>213</v>
      </c>
    </row>
    <row r="60" spans="2:2" x14ac:dyDescent="0.25">
      <c r="B60" t="s">
        <v>319</v>
      </c>
    </row>
    <row r="61" spans="2:2" x14ac:dyDescent="0.25">
      <c r="B61" t="s">
        <v>317</v>
      </c>
    </row>
    <row r="62" spans="2:2" x14ac:dyDescent="0.25">
      <c r="B62" t="s">
        <v>320</v>
      </c>
    </row>
    <row r="63" spans="2:2" x14ac:dyDescent="0.25">
      <c r="B63" t="s">
        <v>321</v>
      </c>
    </row>
    <row r="64" spans="2:2" x14ac:dyDescent="0.25">
      <c r="B64" t="s">
        <v>350</v>
      </c>
    </row>
    <row r="65" spans="2:2" x14ac:dyDescent="0.25">
      <c r="B65" t="s">
        <v>322</v>
      </c>
    </row>
    <row r="66" spans="2:2" x14ac:dyDescent="0.25">
      <c r="B66" t="s">
        <v>318</v>
      </c>
    </row>
    <row r="67" spans="2:2" x14ac:dyDescent="0.25">
      <c r="B67" t="s">
        <v>323</v>
      </c>
    </row>
    <row r="68" spans="2:2" x14ac:dyDescent="0.25">
      <c r="B68" t="s">
        <v>324</v>
      </c>
    </row>
    <row r="69" spans="2:2" x14ac:dyDescent="0.25">
      <c r="B69" t="s">
        <v>214</v>
      </c>
    </row>
    <row r="70" spans="2:2" x14ac:dyDescent="0.25">
      <c r="B70" t="s">
        <v>215</v>
      </c>
    </row>
    <row r="71" spans="2:2" x14ac:dyDescent="0.25">
      <c r="B71" t="s">
        <v>212</v>
      </c>
    </row>
    <row r="72" spans="2:2" x14ac:dyDescent="0.25">
      <c r="B72" t="s">
        <v>226</v>
      </c>
    </row>
    <row r="73" spans="2:2" x14ac:dyDescent="0.25">
      <c r="B73" t="s">
        <v>325</v>
      </c>
    </row>
    <row r="74" spans="2:2" x14ac:dyDescent="0.25">
      <c r="B74" t="s">
        <v>326</v>
      </c>
    </row>
    <row r="75" spans="2:2" x14ac:dyDescent="0.25">
      <c r="B75" t="s">
        <v>327</v>
      </c>
    </row>
    <row r="76" spans="2:2" x14ac:dyDescent="0.25">
      <c r="B76" t="s">
        <v>328</v>
      </c>
    </row>
    <row r="77" spans="2:2" x14ac:dyDescent="0.25">
      <c r="B77" t="s">
        <v>342</v>
      </c>
    </row>
    <row r="78" spans="2:2" x14ac:dyDescent="0.25">
      <c r="B78" t="s">
        <v>221</v>
      </c>
    </row>
    <row r="79" spans="2:2" x14ac:dyDescent="0.25">
      <c r="B79" t="s">
        <v>246</v>
      </c>
    </row>
    <row r="80" spans="2:2" x14ac:dyDescent="0.25">
      <c r="B80" t="s">
        <v>247</v>
      </c>
    </row>
    <row r="81" spans="2:2" x14ac:dyDescent="0.25">
      <c r="B81" t="s">
        <v>248</v>
      </c>
    </row>
    <row r="82" spans="2:2" x14ac:dyDescent="0.25">
      <c r="B82" t="s">
        <v>249</v>
      </c>
    </row>
    <row r="83" spans="2:2" x14ac:dyDescent="0.25">
      <c r="B83" t="s">
        <v>250</v>
      </c>
    </row>
    <row r="84" spans="2:2" x14ac:dyDescent="0.25">
      <c r="B84" t="s">
        <v>251</v>
      </c>
    </row>
    <row r="85" spans="2:2" x14ac:dyDescent="0.25">
      <c r="B85" t="s">
        <v>227</v>
      </c>
    </row>
    <row r="86" spans="2:2" x14ac:dyDescent="0.25">
      <c r="B86" t="s">
        <v>351</v>
      </c>
    </row>
    <row r="87" spans="2:2" x14ac:dyDescent="0.25">
      <c r="B87" t="s">
        <v>347</v>
      </c>
    </row>
    <row r="88" spans="2:2" x14ac:dyDescent="0.25">
      <c r="B88" t="s">
        <v>329</v>
      </c>
    </row>
    <row r="89" spans="2:2" x14ac:dyDescent="0.25">
      <c r="B89" t="s">
        <v>343</v>
      </c>
    </row>
    <row r="90" spans="2:2" x14ac:dyDescent="0.25">
      <c r="B90" t="s">
        <v>344</v>
      </c>
    </row>
    <row r="91" spans="2:2" x14ac:dyDescent="0.25">
      <c r="B91" t="s">
        <v>352</v>
      </c>
    </row>
    <row r="92" spans="2:2" x14ac:dyDescent="0.25">
      <c r="B92" t="s">
        <v>252</v>
      </c>
    </row>
    <row r="93" spans="2:2" x14ac:dyDescent="0.25">
      <c r="B93" t="s">
        <v>253</v>
      </c>
    </row>
    <row r="94" spans="2:2" x14ac:dyDescent="0.25">
      <c r="B94" t="s">
        <v>229</v>
      </c>
    </row>
    <row r="95" spans="2:2" x14ac:dyDescent="0.25">
      <c r="B95" t="s">
        <v>254</v>
      </c>
    </row>
    <row r="96" spans="2:2" x14ac:dyDescent="0.25">
      <c r="B96" t="s">
        <v>255</v>
      </c>
    </row>
    <row r="97" spans="2:2" x14ac:dyDescent="0.25">
      <c r="B97" t="s">
        <v>256</v>
      </c>
    </row>
    <row r="98" spans="2:2" x14ac:dyDescent="0.25">
      <c r="B98" t="s">
        <v>257</v>
      </c>
    </row>
    <row r="99" spans="2:2" x14ac:dyDescent="0.25">
      <c r="B99" t="s">
        <v>258</v>
      </c>
    </row>
    <row r="100" spans="2:2" x14ac:dyDescent="0.25">
      <c r="B100" t="s">
        <v>259</v>
      </c>
    </row>
    <row r="101" spans="2:2" x14ac:dyDescent="0.25">
      <c r="B101" t="s">
        <v>230</v>
      </c>
    </row>
    <row r="102" spans="2:2" x14ac:dyDescent="0.25">
      <c r="B102" t="s">
        <v>231</v>
      </c>
    </row>
    <row r="103" spans="2:2" x14ac:dyDescent="0.25">
      <c r="B103" t="s">
        <v>348</v>
      </c>
    </row>
    <row r="104" spans="2:2" x14ac:dyDescent="0.25">
      <c r="B104" t="s">
        <v>345</v>
      </c>
    </row>
    <row r="105" spans="2:2" x14ac:dyDescent="0.25">
      <c r="B105" t="s">
        <v>346</v>
      </c>
    </row>
    <row r="106" spans="2:2" x14ac:dyDescent="0.25">
      <c r="B106" t="s">
        <v>260</v>
      </c>
    </row>
  </sheetData>
  <sortState ref="B4:B106">
    <sortCondition ref="B106"/>
  </sortState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CHARACTER SHEET</vt:lpstr>
      <vt:lpstr>LIFEBOUND ITEM SHEET</vt:lpstr>
      <vt:lpstr>DATA ENTRY</vt:lpstr>
      <vt:lpstr>'CHARACTER SHEET'!Print_Area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 Admin</dc:creator>
  <cp:lastModifiedBy>JGray</cp:lastModifiedBy>
  <cp:lastPrinted>2021-04-01T14:02:37Z</cp:lastPrinted>
  <dcterms:created xsi:type="dcterms:W3CDTF">2019-12-09T16:21:07Z</dcterms:created>
  <dcterms:modified xsi:type="dcterms:W3CDTF">2021-04-01T14:10:34Z</dcterms:modified>
</cp:coreProperties>
</file>